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3" sheetId="1" r:id="rId1"/>
    <sheet name="目录" sheetId="2" r:id="rId2"/>
    <sheet name="表1" sheetId="3" r:id="rId3"/>
    <sheet name="表1-1" sheetId="4" r:id="rId4"/>
    <sheet name="表1-2" sheetId="5" r:id="rId5"/>
    <sheet name="表2" sheetId="6" r:id="rId6"/>
    <sheet name="表2-1" sheetId="7" r:id="rId7"/>
    <sheet name="表3" sheetId="8" r:id="rId8"/>
    <sheet name="表3-1" sheetId="9" r:id="rId9"/>
    <sheet name="表3-2" sheetId="10" r:id="rId10"/>
    <sheet name="表4" sheetId="11" r:id="rId11"/>
    <sheet name="表5" sheetId="12" r:id="rId12"/>
    <sheet name="Sheet1" sheetId="13" r:id="rId13"/>
  </sheets>
  <definedNames>
    <definedName name="_xlnm.Print_Titles" localSheetId="3">'表1-1'!$1:$6</definedName>
    <definedName name="_xlnm.Print_Titles" localSheetId="4">'表1-2'!$1:$6</definedName>
    <definedName name="_xlnm.Print_Titles" localSheetId="5">'表2'!$1:$2</definedName>
    <definedName name="_xlnm.Print_Titles" localSheetId="6">'表2-1'!$1:$5</definedName>
    <definedName name="_xlnm.Print_Titles" localSheetId="7">'表3'!$1:$5</definedName>
    <definedName name="_xlnm.Print_Titles" localSheetId="8">'表3-1'!$1:$4</definedName>
    <definedName name="_xlnm.Print_Titles" localSheetId="9">'表3-2'!$1:$5</definedName>
    <definedName name="_xlnm.Print_Titles" localSheetId="10">'表4'!$1:$6</definedName>
    <definedName name="_xlnm.Print_Titles" localSheetId="11">'表5'!$1:$6</definedName>
  </definedNames>
  <calcPr fullCalcOnLoad="1"/>
</workbook>
</file>

<file path=xl/sharedStrings.xml><?xml version="1.0" encoding="utf-8"?>
<sst xmlns="http://schemas.openxmlformats.org/spreadsheetml/2006/main" count="479" uniqueCount="271">
  <si>
    <t>叙永县人民医院（单位）</t>
  </si>
  <si>
    <t>2021年部门预算</t>
  </si>
  <si>
    <t>报送日期：2020年02月10日</t>
  </si>
  <si>
    <t>目录</t>
  </si>
  <si>
    <t>表1：部门预算收支总表</t>
  </si>
  <si>
    <t>表1-1：部门预算收入总表</t>
  </si>
  <si>
    <t>表1-2：部门预算支出总表</t>
  </si>
  <si>
    <t>表2：财政拨款收支预算总表</t>
  </si>
  <si>
    <t>表3：一般公共预算支出预算表</t>
  </si>
  <si>
    <t>表3-1：一般公共预算基本支出预算表</t>
  </si>
  <si>
    <t>表3-2：一般公共预算项目支出预算表</t>
  </si>
  <si>
    <t>表3-3：一般公共预算“三公”经费支出预算表</t>
  </si>
  <si>
    <t>表4：政府性基金支出预算表</t>
  </si>
  <si>
    <t>表4-1：政府性基金“三公”经费支出预</t>
  </si>
  <si>
    <t>表5：国有资本经营预算支出预算表</t>
  </si>
  <si>
    <t>表1</t>
  </si>
  <si>
    <t>部门收支总表</t>
  </si>
  <si>
    <t>单位名称:</t>
  </si>
  <si>
    <t>单位：元</t>
  </si>
  <si>
    <t>收入</t>
  </si>
  <si>
    <t>支出</t>
  </si>
  <si>
    <t>项目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</si>
  <si>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</si>
  <si>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</si>
  <si>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</si>
  <si>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</si>
  <si>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</si>
  <si>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</si>
  <si>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</si>
  <si>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</si>
  <si>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</si>
  <si>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</si>
  <si>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</si>
  <si>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</si>
  <si>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</si>
  <si>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</si>
  <si>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</si>
  <si>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</si>
  <si>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</si>
  <si>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</si>
  <si>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</si>
  <si>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</si>
  <si>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</si>
  <si>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</si>
  <si>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</si>
  <si>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</si>
  <si>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</si>
  <si>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</si>
  <si>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</si>
  <si>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</si>
  <si>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</si>
  <si>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</si>
  <si>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</si>
  <si>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</si>
  <si>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</si>
  <si>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</si>
  <si>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</si>
  <si>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二十九、国有资本经营预算支出</t>
  </si>
  <si>
    <t>本年收入合计</t>
  </si>
  <si>
    <t>本年支出合计</t>
  </si>
  <si>
    <t>七、用事业基金弥补收支差额</t>
  </si>
  <si>
    <t>二十九、事业单位结余分配</t>
  </si>
  <si>
    <t>八、上年结转</t>
  </si>
  <si>
    <t>其中：转入事业基金</t>
  </si>
  <si>
    <t>三十、结转下年</t>
  </si>
  <si>
    <t>收入总计</t>
  </si>
  <si>
    <t>支出总计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</si>
  <si>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</si>
  <si>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</si>
  <si>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</si>
  <si>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</si>
  <si>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</si>
  <si>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</si>
  <si>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</si>
  <si>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</si>
  <si>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</si>
  <si>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</si>
  <si>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</si>
  <si>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</si>
  <si>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</si>
  <si>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</si>
  <si>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</si>
  <si>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</si>
  <si>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</si>
  <si>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</si>
  <si>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</si>
  <si>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</si>
  <si>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</si>
  <si>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</si>
  <si>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</si>
  <si>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</si>
  <si>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</si>
  <si>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05</t>
  </si>
  <si>
    <t>叙永县人民医院</t>
  </si>
  <si>
    <t>02</t>
  </si>
  <si>
    <t>01</t>
  </si>
  <si>
    <t>11</t>
  </si>
  <si>
    <t>04</t>
  </si>
  <si>
    <t>09</t>
  </si>
  <si>
    <t>03</t>
  </si>
  <si>
    <t>99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</si>
  <si>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</si>
  <si>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</si>
  <si>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</si>
  <si>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</si>
  <si>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</si>
  <si>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</si>
  <si>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</si>
  <si>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</si>
  <si>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</si>
  <si>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</si>
  <si>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</si>
  <si>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</si>
  <si>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</si>
  <si>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</si>
  <si>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>一般公共服务支出</t>
  </si>
  <si>
    <t>外交支出</t>
  </si>
  <si>
    <t>国防支出</t>
  </si>
  <si>
    <t>二、上年结转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</si>
  <si>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</si>
  <si>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</si>
  <si>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</si>
  <si>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</si>
  <si>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</si>
  <si>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</si>
  <si>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</si>
  <si>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</si>
  <si>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</si>
  <si>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</si>
  <si>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</si>
  <si>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</si>
  <si>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</si>
  <si>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</si>
  <si>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</si>
  <si>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</si>
  <si>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</si>
  <si>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</si>
  <si>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</si>
  <si>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</si>
  <si>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</si>
  <si>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</si>
  <si>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</si>
  <si>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</si>
  <si>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</si>
  <si>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国有资本经营预算支出</t>
  </si>
  <si>
    <t>二、结转下年</t>
  </si>
  <si>
    <t>表2-1</t>
  </si>
  <si>
    <t>财政拨款支出预算表（政府经济分类科目）</t>
  </si>
  <si>
    <t>单位:元</t>
  </si>
  <si>
    <t>总计</t>
  </si>
  <si>
    <t>当年财政拨款安排</t>
  </si>
  <si>
    <t>上年结转安排</t>
  </si>
  <si>
    <t>一般公共预算拨款</t>
  </si>
  <si>
    <t>国有资本经营预算安排</t>
  </si>
  <si>
    <t>上年财政拨款指标结转</t>
  </si>
  <si>
    <t>上年应返还额度结转</t>
  </si>
  <si>
    <t>表3</t>
  </si>
  <si>
    <t>一般公共预算支出预算表</t>
  </si>
  <si>
    <t>单位名称:叙永县人民医院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</si>
  <si>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</si>
  <si>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</si>
  <si>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</si>
  <si>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</si>
  <si>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</si>
  <si>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</si>
  <si>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</si>
  <si>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</si>
  <si>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</si>
  <si>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</si>
  <si>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</si>
  <si>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</si>
  <si>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</si>
  <si>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</si>
  <si>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</si>
  <si>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</si>
  <si>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</si>
  <si>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</si>
  <si>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</si>
  <si>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</si>
  <si>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</si>
  <si>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</si>
  <si>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</si>
  <si>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</si>
  <si>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</si>
  <si>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</si>
  <si>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</si>
  <si>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</si>
  <si>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</si>
  <si>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</si>
  <si>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</si>
  <si>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</si>
  <si>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</si>
  <si>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</si>
  <si>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</si>
  <si>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</si>
  <si>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</si>
  <si>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</si>
  <si>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</si>
  <si>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</si>
  <si>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</si>
  <si>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</si>
  <si>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</si>
  <si>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</si>
  <si>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</si>
  <si>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</si>
  <si>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</si>
  <si>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</si>
  <si>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</si>
  <si>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</si>
  <si>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</si>
  <si>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</si>
  <si>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</si>
  <si>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</si>
  <si>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</si>
  <si>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</si>
  <si>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</si>
  <si>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</si>
  <si>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</si>
  <si>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</si>
  <si>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</si>
  <si>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</si>
  <si>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</si>
  <si>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</si>
  <si>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</si>
  <si>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</si>
  <si>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</si>
  <si>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</si>
  <si>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</si>
  <si>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</si>
  <si>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</si>
  <si>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</si>
  <si>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</si>
  <si>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</si>
  <si>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</si>
  <si>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</si>
  <si>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</si>
  <si>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</si>
  <si>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</si>
  <si>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</si>
  <si>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</si>
  <si>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</si>
  <si>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</si>
  <si>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</si>
  <si>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</si>
  <si>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</si>
  <si>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</si>
  <si>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</si>
  <si>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</si>
  <si>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</si>
  <si>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</si>
  <si>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对民间非营利性组织和群众性自治组织补助</t>
  </si>
  <si>
    <t>其他行政事业单位养老支出</t>
  </si>
  <si>
    <t xml:space="preserve">综合医院 </t>
  </si>
  <si>
    <t>处理医疗欠费</t>
  </si>
  <si>
    <t>其他卫生健康支出</t>
  </si>
  <si>
    <t>重大公共卫生服务</t>
  </si>
  <si>
    <t>公务员医疗补助</t>
  </si>
  <si>
    <t>表3-1</t>
  </si>
  <si>
    <t>一般公共预算基本支出预算表</t>
  </si>
  <si>
    <t>经济分类科目</t>
  </si>
  <si>
    <t>人员经费</t>
  </si>
  <si>
    <t>基本运转支出</t>
  </si>
  <si>
    <t>表3-2</t>
  </si>
  <si>
    <t>一般公共预算项目支出预算表</t>
  </si>
  <si>
    <t>单位名称（项目）</t>
  </si>
  <si>
    <t>表4</t>
  </si>
  <si>
    <t>政府性基金支出预算表</t>
  </si>
  <si>
    <t>本年政府性基金预算支出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</si>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</sst>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8">
    <font>
      <sz val="9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6" fontId="7" fillId="0" borderId="0" xfId="0" applyNumberFormat="1" applyFont="1" applyFill="1" applyAlignment="1" applyProtection="1">
      <alignment horizontal="center" vertical="top"/>
      <protection/>
    </xf>
    <xf numFmtId="1" fontId="8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zoomScaleSheetLayoutView="100" workbookViewId="0" topLeftCell="A1">
      <selection activeCell="A6" sqref="A6"/>
    </sheetView>
  </sheetViews>
  <sheetFormatPr defaultColWidth="8.66015625" defaultRowHeight="11.25"/>
  <cols>
    <col min="1" max="1" width="153.66015625" style="15" customWidth="1"/>
    <col min="2" max="16384" width="8.66015625" style="15" customWidth="1"/>
  </cols>
  <sheetData>
    <row r="1" s="15" customFormat="1" ht="15">
      <c r="A1" s="16"/>
    </row>
    <row r="3" s="15" customFormat="1" ht="63.75" customHeight="1">
      <c r="A3" s="17" t="s">
        <v>0</v>
      </c>
    </row>
    <row r="4" s="15" customFormat="1" ht="107.25" customHeight="1">
      <c r="A4" s="18" t="s">
        <v>1</v>
      </c>
    </row>
    <row r="5" s="15" customFormat="1" ht="409.5" customHeight="1" hidden="1">
      <c r="A5" s="19">
        <v>3.637978807091713E-12</v>
      </c>
    </row>
    <row r="6" s="15" customFormat="1" ht="21.75">
      <c r="A6" s="20"/>
    </row>
    <row r="7" s="15" customFormat="1" ht="57" customHeight="1">
      <c r="A7" s="20"/>
    </row>
    <row r="8" s="15" customFormat="1" ht="78" customHeight="1"/>
    <row r="9" s="15" customFormat="1" ht="82.5" customHeight="1">
      <c r="A9" s="21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L8" sqref="L8"/>
    </sheetView>
  </sheetViews>
  <sheetFormatPr defaultColWidth="15" defaultRowHeight="11.25"/>
  <cols>
    <col min="1" max="6" width="15" style="0" customWidth="1"/>
  </cols>
  <sheetData>
    <row r="1" spans="1:6" ht="14.25" customHeight="1">
      <c r="A1" s="1" t="s">
        <v>262</v>
      </c>
      <c r="B1" s="2"/>
      <c r="C1" s="2"/>
      <c r="D1" s="2"/>
      <c r="E1" s="2"/>
      <c r="F1" s="2"/>
    </row>
    <row r="2" spans="1:6" ht="24" customHeight="1">
      <c r="A2" s="3" t="s">
        <v>263</v>
      </c>
      <c r="B2" s="2"/>
      <c r="C2" s="2"/>
      <c r="D2" s="2"/>
      <c r="E2" s="2"/>
      <c r="F2" s="2"/>
    </row>
    <row r="3" spans="1:6" ht="14.25" customHeight="1">
      <c r="A3" s="4" t="s">
        <v>17</v>
      </c>
      <c r="B3" s="4"/>
      <c r="C3" s="4"/>
      <c r="D3" s="4"/>
      <c r="E3" s="4"/>
      <c r="F3" s="4" t="s">
        <v>18</v>
      </c>
    </row>
    <row r="4" spans="1:6" ht="14.25" customHeight="1">
      <c r="A4" s="4" t="s">
        <v>79</v>
      </c>
      <c r="B4" s="4"/>
      <c r="C4" s="4"/>
      <c r="D4" s="4" t="s">
        <v>80</v>
      </c>
      <c r="E4" s="4" t="s">
        <v>264</v>
      </c>
      <c r="F4" s="4" t="s">
        <v>82</v>
      </c>
    </row>
    <row r="5" spans="1:6" ht="14.25" customHeight="1">
      <c r="A5" s="4" t="s">
        <v>89</v>
      </c>
      <c r="B5" s="4" t="s">
        <v>90</v>
      </c>
      <c r="C5" s="4" t="s">
        <v>91</v>
      </c>
      <c r="D5" s="4"/>
      <c r="E5" s="4"/>
      <c r="F5" s="4"/>
    </row>
    <row r="6" spans="1:6" ht="14.25" customHeight="1">
      <c r="A6">
        <v>210</v>
      </c>
      <c r="B6" s="6" t="s">
        <v>94</v>
      </c>
      <c r="C6" s="6" t="s">
        <v>95</v>
      </c>
      <c r="D6" s="5">
        <v>900006</v>
      </c>
      <c r="E6" s="5" t="s">
        <v>93</v>
      </c>
      <c r="F6">
        <f>1462700+100000+485000</f>
        <v>2047700</v>
      </c>
    </row>
    <row r="7" spans="1:6" ht="10.5">
      <c r="A7">
        <v>210</v>
      </c>
      <c r="B7" s="6" t="s">
        <v>94</v>
      </c>
      <c r="C7" s="6" t="s">
        <v>96</v>
      </c>
      <c r="D7" s="5">
        <v>900006</v>
      </c>
      <c r="E7" s="5" t="s">
        <v>93</v>
      </c>
      <c r="F7">
        <v>200000</v>
      </c>
    </row>
    <row r="8" spans="1:6" ht="10.5">
      <c r="A8">
        <v>210</v>
      </c>
      <c r="B8" s="6" t="s">
        <v>100</v>
      </c>
      <c r="C8" s="6" t="s">
        <v>100</v>
      </c>
      <c r="D8" s="5">
        <v>900006</v>
      </c>
      <c r="E8" s="5" t="s">
        <v>93</v>
      </c>
      <c r="F8">
        <f>20000+1400000+717800+2369580</f>
        <v>4507380</v>
      </c>
    </row>
    <row r="9" spans="1:6" ht="10.5">
      <c r="A9">
        <v>210</v>
      </c>
      <c r="B9" s="6" t="s">
        <v>97</v>
      </c>
      <c r="C9" s="6" t="s">
        <v>98</v>
      </c>
      <c r="D9" s="5">
        <v>900006</v>
      </c>
      <c r="E9" s="5" t="s">
        <v>93</v>
      </c>
      <c r="F9">
        <v>1600000</v>
      </c>
    </row>
  </sheetData>
  <sheetProtection/>
  <mergeCells count="8">
    <mergeCell ref="A1:F1"/>
    <mergeCell ref="A2:F2"/>
    <mergeCell ref="A3:C3"/>
    <mergeCell ref="D3:E3"/>
    <mergeCell ref="A4:C4"/>
    <mergeCell ref="D4:D5"/>
    <mergeCell ref="E4:E5"/>
    <mergeCell ref="F4:F5"/>
  </mergeCells>
  <printOptions/>
  <pageMargins left="0.75" right="0.75" top="1" bottom="1" header="0.5" footer="0.5"/>
  <pageSetup firstPageNumber="1" useFirstPageNumber="1" fitToHeight="0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H7" sqref="H7"/>
    </sheetView>
  </sheetViews>
  <sheetFormatPr defaultColWidth="15" defaultRowHeight="11.25"/>
  <cols>
    <col min="1" max="8" width="15" style="0" customWidth="1"/>
  </cols>
  <sheetData>
    <row r="1" spans="1:8" ht="14.25" customHeight="1">
      <c r="A1" s="1" t="s">
        <v>265</v>
      </c>
      <c r="B1" s="2"/>
      <c r="C1" s="2"/>
      <c r="D1" s="2"/>
      <c r="E1" s="2"/>
      <c r="F1" s="2"/>
      <c r="G1" s="2"/>
      <c r="H1" s="2"/>
    </row>
    <row r="2" spans="1:8" ht="24" customHeight="1">
      <c r="A2" s="3" t="s">
        <v>266</v>
      </c>
      <c r="B2" s="2"/>
      <c r="C2" s="2"/>
      <c r="D2" s="2"/>
      <c r="E2" s="2"/>
      <c r="F2" s="2"/>
      <c r="G2" s="2"/>
      <c r="H2" s="2"/>
    </row>
    <row r="3" spans="1:8" ht="14.25" customHeight="1">
      <c r="A3" s="4" t="s">
        <v>17</v>
      </c>
      <c r="B3" s="4"/>
      <c r="C3" s="4"/>
      <c r="D3" s="4"/>
      <c r="E3" s="4"/>
      <c r="F3" s="4"/>
      <c r="G3" s="4"/>
      <c r="H3" s="4" t="s">
        <v>18</v>
      </c>
    </row>
    <row r="4" spans="1:8" ht="14.25" customHeight="1">
      <c r="A4" s="4" t="s">
        <v>21</v>
      </c>
      <c r="B4" s="4"/>
      <c r="C4" s="4"/>
      <c r="D4" s="4"/>
      <c r="E4" s="4"/>
      <c r="F4" s="4" t="s">
        <v>267</v>
      </c>
      <c r="G4" s="4"/>
      <c r="H4" s="4"/>
    </row>
    <row r="5" spans="1:8" ht="14.25" customHeight="1">
      <c r="A5" s="4" t="s">
        <v>79</v>
      </c>
      <c r="B5" s="4"/>
      <c r="C5" s="4"/>
      <c r="D5" s="4" t="s">
        <v>80</v>
      </c>
      <c r="E5" s="4" t="s">
        <v>81</v>
      </c>
      <c r="F5" s="4" t="s">
        <v>69</v>
      </c>
      <c r="G5" s="4" t="s">
        <v>103</v>
      </c>
      <c r="H5" s="4" t="s">
        <v>104</v>
      </c>
    </row>
    <row r="6" spans="1:8" ht="14.25" customHeight="1">
      <c r="A6" s="4" t="s">
        <v>89</v>
      </c>
      <c r="B6" s="4" t="s">
        <v>90</v>
      </c>
      <c r="C6" s="4" t="s">
        <v>91</v>
      </c>
      <c r="D6" s="4"/>
      <c r="E6" s="4"/>
      <c r="F6" s="4"/>
      <c r="G6" s="4"/>
      <c r="H6" s="4"/>
    </row>
    <row r="7" spans="1:8" ht="14.25" customHeight="1">
      <c r="A7">
        <v>210</v>
      </c>
      <c r="B7" s="6" t="s">
        <v>97</v>
      </c>
      <c r="C7" s="6" t="s">
        <v>94</v>
      </c>
      <c r="D7" s="5">
        <v>900006</v>
      </c>
      <c r="E7" s="5" t="s">
        <v>93</v>
      </c>
      <c r="F7" s="5">
        <v>32850000</v>
      </c>
      <c r="G7" s="5"/>
      <c r="H7" s="5">
        <v>32850000</v>
      </c>
    </row>
  </sheetData>
  <sheetProtection/>
  <mergeCells count="11">
    <mergeCell ref="A1:H1"/>
    <mergeCell ref="A2:H2"/>
    <mergeCell ref="A3:G3"/>
    <mergeCell ref="A4:E4"/>
    <mergeCell ref="F4:H4"/>
    <mergeCell ref="A5:C5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rstPageNumber="1" useFirstPageNumber="1" fitToHeight="0" fitToWidth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H30" sqref="H30"/>
    </sheetView>
  </sheetViews>
  <sheetFormatPr defaultColWidth="15" defaultRowHeight="11.25"/>
  <cols>
    <col min="1" max="8" width="15" style="0" customWidth="1"/>
  </cols>
  <sheetData>
    <row r="1" spans="1:8" ht="14.25" customHeight="1">
      <c r="A1" s="1" t="s">
        <v>268</v>
      </c>
      <c r="B1" s="2"/>
      <c r="C1" s="2"/>
      <c r="D1" s="2"/>
      <c r="E1" s="2"/>
      <c r="F1" s="2"/>
      <c r="G1" s="2"/>
      <c r="H1" s="2"/>
    </row>
    <row r="2" spans="1:8" ht="24" customHeight="1">
      <c r="A2" s="3" t="s">
        <v>269</v>
      </c>
      <c r="B2" s="2"/>
      <c r="C2" s="2"/>
      <c r="D2" s="2"/>
      <c r="E2" s="2"/>
      <c r="F2" s="2"/>
      <c r="G2" s="2"/>
      <c r="H2" s="2"/>
    </row>
    <row r="3" spans="1:8" ht="14.25" customHeight="1">
      <c r="A3" s="4" t="s">
        <v>17</v>
      </c>
      <c r="B3" s="4"/>
      <c r="C3" s="4"/>
      <c r="D3" s="4"/>
      <c r="E3" s="4"/>
      <c r="F3" s="4"/>
      <c r="G3" s="4"/>
      <c r="H3" s="4" t="s">
        <v>18</v>
      </c>
    </row>
    <row r="4" spans="1:8" ht="14.25" customHeight="1">
      <c r="A4" s="4" t="s">
        <v>21</v>
      </c>
      <c r="B4" s="4"/>
      <c r="C4" s="4"/>
      <c r="D4" s="4"/>
      <c r="E4" s="4"/>
      <c r="F4" s="4" t="s">
        <v>270</v>
      </c>
      <c r="G4" s="4"/>
      <c r="H4" s="4"/>
    </row>
    <row r="5" spans="1:8" ht="14.25" customHeight="1">
      <c r="A5" s="4" t="s">
        <v>79</v>
      </c>
      <c r="B5" s="4"/>
      <c r="C5" s="4"/>
      <c r="D5" s="4" t="s">
        <v>80</v>
      </c>
      <c r="E5" s="4" t="s">
        <v>81</v>
      </c>
      <c r="F5" s="4" t="s">
        <v>69</v>
      </c>
      <c r="G5" s="4" t="s">
        <v>103</v>
      </c>
      <c r="H5" s="4" t="s">
        <v>104</v>
      </c>
    </row>
    <row r="6" spans="1:8" ht="14.25" customHeight="1">
      <c r="A6" s="4" t="s">
        <v>89</v>
      </c>
      <c r="B6" s="4" t="s">
        <v>90</v>
      </c>
      <c r="C6" s="4" t="s">
        <v>91</v>
      </c>
      <c r="D6" s="4"/>
      <c r="E6" s="4"/>
      <c r="F6" s="4"/>
      <c r="G6" s="4"/>
      <c r="H6" s="4"/>
    </row>
    <row r="7" spans="1:8" ht="14.25" customHeight="1">
      <c r="A7" s="5"/>
      <c r="B7" s="5"/>
      <c r="C7" s="5"/>
      <c r="D7" s="5"/>
      <c r="E7" s="5"/>
      <c r="F7" s="5"/>
      <c r="G7" s="5"/>
      <c r="H7" s="5"/>
    </row>
  </sheetData>
  <sheetProtection/>
  <mergeCells count="12">
    <mergeCell ref="A1:H1"/>
    <mergeCell ref="A2:H2"/>
    <mergeCell ref="A3:C3"/>
    <mergeCell ref="D3:G3"/>
    <mergeCell ref="A4:E4"/>
    <mergeCell ref="F4:H4"/>
    <mergeCell ref="A5:C5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rstPageNumber="1" useFirstPageNumber="1" fitToHeight="0" fitToWidth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A1">
      <selection activeCell="A1" sqref="A1:IV65536"/>
    </sheetView>
  </sheetViews>
  <sheetFormatPr defaultColWidth="11" defaultRowHeight="11.25"/>
  <cols>
    <col min="1" max="16384" width="11" style="9" customWidth="1"/>
  </cols>
  <sheetData>
    <row r="1" spans="1:9" s="9" customFormat="1" ht="25.5">
      <c r="A1" s="10" t="s">
        <v>3</v>
      </c>
      <c r="B1" s="11"/>
      <c r="C1" s="11"/>
      <c r="D1" s="11"/>
      <c r="E1" s="11"/>
      <c r="F1" s="11"/>
      <c r="G1" s="11"/>
      <c r="H1" s="11"/>
      <c r="I1" s="11"/>
    </row>
    <row r="2" spans="1:9" s="9" customFormat="1" ht="21.75">
      <c r="A2" s="12" t="s">
        <v>4</v>
      </c>
      <c r="B2" s="13"/>
      <c r="C2" s="13"/>
      <c r="D2" s="13"/>
      <c r="E2" s="13"/>
      <c r="F2" s="13"/>
      <c r="G2" s="13"/>
      <c r="H2" s="13"/>
      <c r="I2" s="13"/>
    </row>
    <row r="3" spans="1:9" s="9" customFormat="1" ht="21.75">
      <c r="A3" s="12" t="s">
        <v>5</v>
      </c>
      <c r="B3" s="13"/>
      <c r="C3" s="13"/>
      <c r="D3" s="13"/>
      <c r="E3" s="13"/>
      <c r="F3" s="13"/>
      <c r="G3" s="13"/>
      <c r="H3" s="13"/>
      <c r="I3" s="13"/>
    </row>
    <row r="4" spans="1:9" s="9" customFormat="1" ht="21.75">
      <c r="A4" s="12" t="s">
        <v>6</v>
      </c>
      <c r="B4" s="13"/>
      <c r="C4" s="13"/>
      <c r="D4" s="13"/>
      <c r="E4" s="13"/>
      <c r="F4" s="13"/>
      <c r="G4" s="13"/>
      <c r="H4" s="13"/>
      <c r="I4" s="13"/>
    </row>
    <row r="5" spans="1:9" s="9" customFormat="1" ht="21.75">
      <c r="A5" s="12" t="s">
        <v>7</v>
      </c>
      <c r="B5" s="13"/>
      <c r="C5" s="13"/>
      <c r="D5" s="13"/>
      <c r="E5" s="13"/>
      <c r="F5" s="13"/>
      <c r="G5" s="13"/>
      <c r="H5" s="13"/>
      <c r="I5" s="13"/>
    </row>
    <row r="6" spans="1:9" s="9" customFormat="1" ht="21.75">
      <c r="A6" s="12" t="s">
        <v>8</v>
      </c>
      <c r="B6" s="13"/>
      <c r="C6" s="13"/>
      <c r="D6" s="13"/>
      <c r="E6" s="13"/>
      <c r="F6" s="13"/>
      <c r="G6" s="13"/>
      <c r="H6" s="13"/>
      <c r="I6" s="13"/>
    </row>
    <row r="7" spans="1:9" s="9" customFormat="1" ht="21.75">
      <c r="A7" s="12" t="s">
        <v>9</v>
      </c>
      <c r="B7" s="13"/>
      <c r="C7" s="13"/>
      <c r="D7" s="13"/>
      <c r="E7" s="13"/>
      <c r="F7" s="13"/>
      <c r="G7" s="13"/>
      <c r="H7" s="13"/>
      <c r="I7" s="13"/>
    </row>
    <row r="8" spans="1:9" s="9" customFormat="1" ht="21.75">
      <c r="A8" s="12" t="s">
        <v>10</v>
      </c>
      <c r="B8" s="13"/>
      <c r="C8" s="13"/>
      <c r="D8" s="13"/>
      <c r="E8" s="13"/>
      <c r="F8" s="13"/>
      <c r="G8" s="13"/>
      <c r="H8" s="13"/>
      <c r="I8" s="13"/>
    </row>
    <row r="9" spans="1:9" s="9" customFormat="1" ht="21.75">
      <c r="A9" s="12" t="s">
        <v>11</v>
      </c>
      <c r="B9" s="13"/>
      <c r="C9" s="13"/>
      <c r="D9" s="13"/>
      <c r="E9" s="13"/>
      <c r="F9" s="13"/>
      <c r="G9" s="13"/>
      <c r="H9" s="13"/>
      <c r="I9" s="13"/>
    </row>
    <row r="10" spans="1:9" s="9" customFormat="1" ht="21.75">
      <c r="A10" s="12" t="s">
        <v>12</v>
      </c>
      <c r="B10" s="13"/>
      <c r="C10" s="13"/>
      <c r="D10" s="13"/>
      <c r="E10" s="13"/>
      <c r="F10" s="13"/>
      <c r="G10" s="13"/>
      <c r="H10" s="13"/>
      <c r="I10" s="13"/>
    </row>
    <row r="11" spans="1:9" s="9" customFormat="1" ht="21.75">
      <c r="A11" s="12" t="s">
        <v>13</v>
      </c>
      <c r="B11" s="13"/>
      <c r="C11" s="13"/>
      <c r="D11" s="13"/>
      <c r="E11" s="13"/>
      <c r="F11" s="13"/>
      <c r="G11" s="13"/>
      <c r="H11" s="13"/>
      <c r="I11" s="13"/>
    </row>
    <row r="12" spans="1:9" s="9" customFormat="1" ht="21.75">
      <c r="A12" s="12" t="s">
        <v>14</v>
      </c>
      <c r="B12" s="13"/>
      <c r="C12" s="13"/>
      <c r="D12" s="13"/>
      <c r="E12" s="13"/>
      <c r="F12" s="13"/>
      <c r="G12" s="13"/>
      <c r="H12" s="13"/>
      <c r="I12" s="13"/>
    </row>
    <row r="13" spans="1:9" s="9" customFormat="1" ht="21.75">
      <c r="A13" s="13"/>
      <c r="B13" s="13"/>
      <c r="C13" s="13"/>
      <c r="D13" s="13"/>
      <c r="E13" s="13"/>
      <c r="F13" s="13"/>
      <c r="G13" s="13"/>
      <c r="H13" s="13"/>
      <c r="I13" s="13"/>
    </row>
    <row r="14" spans="1:9" s="9" customFormat="1" ht="15">
      <c r="A14" s="14"/>
      <c r="B14" s="14"/>
      <c r="C14" s="14"/>
      <c r="D14" s="14"/>
      <c r="E14" s="14"/>
      <c r="F14" s="14"/>
      <c r="G14" s="14"/>
      <c r="H14" s="14"/>
      <c r="I14" s="14"/>
    </row>
    <row r="15" spans="1:9" s="9" customFormat="1" ht="15">
      <c r="A15" s="14"/>
      <c r="B15" s="14"/>
      <c r="C15" s="14"/>
      <c r="D15" s="14"/>
      <c r="E15" s="14"/>
      <c r="F15" s="14"/>
      <c r="G15" s="14"/>
      <c r="H15" s="14"/>
      <c r="I15" s="14"/>
    </row>
    <row r="16" spans="1:9" s="9" customFormat="1" ht="15">
      <c r="A16" s="14"/>
      <c r="B16" s="14"/>
      <c r="C16" s="14"/>
      <c r="D16" s="14"/>
      <c r="E16" s="14"/>
      <c r="F16" s="14"/>
      <c r="G16" s="14"/>
      <c r="H16" s="14"/>
      <c r="I16" s="14"/>
    </row>
    <row r="17" spans="1:9" s="9" customFormat="1" ht="15">
      <c r="A17" s="14"/>
      <c r="B17" s="14"/>
      <c r="C17" s="14"/>
      <c r="D17" s="14"/>
      <c r="E17" s="14"/>
      <c r="F17" s="14"/>
      <c r="G17" s="14"/>
      <c r="H17" s="14"/>
      <c r="I17" s="14"/>
    </row>
    <row r="18" spans="1:9" s="9" customFormat="1" ht="15">
      <c r="A18" s="14"/>
      <c r="B18" s="14"/>
      <c r="C18" s="14"/>
      <c r="D18" s="14"/>
      <c r="E18" s="14"/>
      <c r="F18" s="14"/>
      <c r="G18" s="14"/>
      <c r="H18" s="14"/>
      <c r="I18" s="14"/>
    </row>
    <row r="19" spans="1:9" s="9" customFormat="1" ht="15">
      <c r="A19" s="14"/>
      <c r="B19" s="14"/>
      <c r="C19" s="14"/>
      <c r="D19" s="14"/>
      <c r="E19" s="14"/>
      <c r="F19" s="14"/>
      <c r="G19" s="14"/>
      <c r="H19" s="14"/>
      <c r="I19" s="14"/>
    </row>
  </sheetData>
  <sheetProtection/>
  <mergeCells count="19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workbookViewId="0" topLeftCell="A1">
      <selection activeCell="G34" sqref="G34"/>
    </sheetView>
  </sheetViews>
  <sheetFormatPr defaultColWidth="15" defaultRowHeight="11.25"/>
  <cols>
    <col min="1" max="1" width="25" style="0" customWidth="1"/>
    <col min="2" max="2" width="35.66015625" style="0" customWidth="1"/>
    <col min="3" max="4" width="25" style="0" customWidth="1"/>
  </cols>
  <sheetData>
    <row r="1" spans="1:4" ht="14.25" customHeight="1">
      <c r="A1" s="1" t="s">
        <v>15</v>
      </c>
      <c r="B1" s="2"/>
      <c r="C1" s="2"/>
      <c r="D1" s="2"/>
    </row>
    <row r="2" spans="1:4" ht="24" customHeight="1">
      <c r="A2" s="3" t="s">
        <v>16</v>
      </c>
      <c r="B2" s="8"/>
      <c r="C2" s="8"/>
      <c r="D2" s="8"/>
    </row>
    <row r="3" spans="1:4" ht="14.25" customHeight="1">
      <c r="A3" s="5" t="s">
        <v>17</v>
      </c>
      <c r="B3" s="5"/>
      <c r="C3" s="5"/>
      <c r="D3" s="7" t="s">
        <v>18</v>
      </c>
    </row>
    <row r="4" spans="1:4" ht="14.25" customHeight="1">
      <c r="A4" s="4" t="s">
        <v>19</v>
      </c>
      <c r="B4" s="5"/>
      <c r="C4" s="4" t="s">
        <v>20</v>
      </c>
      <c r="D4" s="5"/>
    </row>
    <row r="5" spans="1:4" ht="14.25" customHeight="1">
      <c r="A5" s="4" t="s">
        <v>21</v>
      </c>
      <c r="B5" s="4" t="s">
        <v>22</v>
      </c>
      <c r="C5" s="4" t="s">
        <v>21</v>
      </c>
      <c r="D5" s="4" t="s">
        <v>22</v>
      </c>
    </row>
    <row r="6" spans="1:4" ht="14.25" customHeight="1">
      <c r="A6" s="5" t="s">
        <v>23</v>
      </c>
      <c r="B6" s="5">
        <v>808140</v>
      </c>
      <c r="C6" s="5" t="s">
        <v>24</v>
      </c>
      <c r="D6" s="5"/>
    </row>
    <row r="7" spans="1:4" ht="14.25" customHeight="1">
      <c r="A7" s="5" t="s">
        <v>25</v>
      </c>
      <c r="B7" s="5"/>
      <c r="C7" s="5" t="s">
        <v>26</v>
      </c>
      <c r="D7" s="5"/>
    </row>
    <row r="8" spans="1:4" ht="22.5" customHeight="1">
      <c r="A8" s="5" t="s">
        <v>27</v>
      </c>
      <c r="B8" s="5"/>
      <c r="C8" s="5" t="s">
        <v>28</v>
      </c>
      <c r="D8" s="5"/>
    </row>
    <row r="9" spans="1:4" ht="14.25" customHeight="1">
      <c r="A9" s="5" t="s">
        <v>29</v>
      </c>
      <c r="B9" s="5">
        <v>65750000</v>
      </c>
      <c r="C9" s="5" t="s">
        <v>30</v>
      </c>
      <c r="D9" s="5"/>
    </row>
    <row r="10" spans="1:4" ht="14.25" customHeight="1">
      <c r="A10" s="5" t="s">
        <v>31</v>
      </c>
      <c r="B10" s="5"/>
      <c r="C10" s="5" t="s">
        <v>32</v>
      </c>
      <c r="D10" s="5"/>
    </row>
    <row r="11" spans="1:4" ht="14.25" customHeight="1">
      <c r="A11" s="5" t="s">
        <v>33</v>
      </c>
      <c r="B11" s="5"/>
      <c r="C11" s="5" t="s">
        <v>34</v>
      </c>
      <c r="D11" s="5"/>
    </row>
    <row r="12" spans="1:4" ht="14.25" customHeight="1">
      <c r="A12" s="5"/>
      <c r="B12" s="5"/>
      <c r="C12" s="5" t="s">
        <v>35</v>
      </c>
      <c r="D12" s="5"/>
    </row>
    <row r="13" spans="1:4" ht="14.25" customHeight="1">
      <c r="A13" s="5"/>
      <c r="B13" s="5"/>
      <c r="C13" s="5" t="s">
        <v>36</v>
      </c>
      <c r="D13" s="5">
        <v>18540</v>
      </c>
    </row>
    <row r="14" spans="1:4" ht="14.25" customHeight="1">
      <c r="A14" s="5"/>
      <c r="B14" s="5"/>
      <c r="C14" s="5" t="s">
        <v>37</v>
      </c>
      <c r="D14" s="5"/>
    </row>
    <row r="15" spans="1:4" ht="14.25" customHeight="1">
      <c r="A15" s="5"/>
      <c r="B15" s="5"/>
      <c r="C15" s="5" t="s">
        <v>38</v>
      </c>
      <c r="D15" s="5">
        <v>72084180</v>
      </c>
    </row>
    <row r="16" spans="1:4" ht="14.25" customHeight="1">
      <c r="A16" s="5"/>
      <c r="B16" s="5"/>
      <c r="C16" s="5" t="s">
        <v>39</v>
      </c>
      <c r="D16" s="5"/>
    </row>
    <row r="17" spans="1:4" ht="14.25" customHeight="1">
      <c r="A17" s="5"/>
      <c r="B17" s="5"/>
      <c r="C17" s="5" t="s">
        <v>40</v>
      </c>
      <c r="D17" s="5"/>
    </row>
    <row r="18" spans="1:4" ht="14.25" customHeight="1">
      <c r="A18" s="5"/>
      <c r="B18" s="5"/>
      <c r="C18" s="5" t="s">
        <v>41</v>
      </c>
      <c r="D18" s="5"/>
    </row>
    <row r="19" spans="1:4" ht="14.25" customHeight="1">
      <c r="A19" s="5"/>
      <c r="B19" s="5"/>
      <c r="C19" s="5" t="s">
        <v>42</v>
      </c>
      <c r="D19" s="5"/>
    </row>
    <row r="20" spans="1:4" ht="14.25" customHeight="1">
      <c r="A20" s="5"/>
      <c r="B20" s="5"/>
      <c r="C20" s="5" t="s">
        <v>43</v>
      </c>
      <c r="D20" s="5"/>
    </row>
    <row r="21" spans="1:4" ht="14.25" customHeight="1">
      <c r="A21" s="5"/>
      <c r="B21" s="5"/>
      <c r="C21" s="5" t="s">
        <v>44</v>
      </c>
      <c r="D21" s="5"/>
    </row>
    <row r="22" spans="1:4" ht="14.25" customHeight="1">
      <c r="A22" s="5"/>
      <c r="B22" s="5"/>
      <c r="C22" s="5" t="s">
        <v>45</v>
      </c>
      <c r="D22" s="5"/>
    </row>
    <row r="23" spans="1:4" ht="14.25" customHeight="1">
      <c r="A23" s="5"/>
      <c r="B23" s="5"/>
      <c r="C23" s="5" t="s">
        <v>46</v>
      </c>
      <c r="D23" s="5"/>
    </row>
    <row r="24" spans="1:4" ht="14.25" customHeight="1">
      <c r="A24" s="5"/>
      <c r="B24" s="5"/>
      <c r="C24" s="5" t="s">
        <v>47</v>
      </c>
      <c r="D24" s="5"/>
    </row>
    <row r="25" spans="1:4" ht="14.25" customHeight="1">
      <c r="A25" s="5"/>
      <c r="B25" s="5"/>
      <c r="C25" s="5" t="s">
        <v>48</v>
      </c>
      <c r="D25" s="5"/>
    </row>
    <row r="26" spans="1:4" ht="14.25" customHeight="1">
      <c r="A26" s="5"/>
      <c r="B26" s="5"/>
      <c r="C26" s="5" t="s">
        <v>49</v>
      </c>
      <c r="D26" s="5"/>
    </row>
    <row r="27" spans="1:4" ht="14.25" customHeight="1">
      <c r="A27" s="5"/>
      <c r="B27" s="5"/>
      <c r="C27" s="5" t="s">
        <v>50</v>
      </c>
      <c r="D27" s="5"/>
    </row>
    <row r="28" spans="1:4" ht="14.25" customHeight="1">
      <c r="A28" s="5"/>
      <c r="B28" s="5"/>
      <c r="C28" s="5" t="s">
        <v>51</v>
      </c>
      <c r="D28" s="5"/>
    </row>
    <row r="29" spans="1:4" ht="14.25" customHeight="1">
      <c r="A29" s="5"/>
      <c r="B29" s="5"/>
      <c r="C29" s="5" t="s">
        <v>52</v>
      </c>
      <c r="D29" s="5">
        <v>32850000</v>
      </c>
    </row>
    <row r="30" spans="1:4" ht="14.25" customHeight="1">
      <c r="A30" s="5"/>
      <c r="B30" s="5"/>
      <c r="C30" s="5" t="s">
        <v>53</v>
      </c>
      <c r="D30" s="5"/>
    </row>
    <row r="31" spans="1:4" ht="14.25" customHeight="1">
      <c r="A31" s="5"/>
      <c r="B31" s="5"/>
      <c r="C31" s="5" t="s">
        <v>54</v>
      </c>
      <c r="D31" s="5"/>
    </row>
    <row r="32" spans="1:4" ht="14.25" customHeight="1">
      <c r="A32" s="5"/>
      <c r="B32" s="5"/>
      <c r="C32" s="5" t="s">
        <v>55</v>
      </c>
      <c r="D32" s="5"/>
    </row>
    <row r="33" spans="1:4" ht="14.25" customHeight="1">
      <c r="A33" s="5"/>
      <c r="B33" s="5"/>
      <c r="C33" s="5" t="s">
        <v>56</v>
      </c>
      <c r="D33" s="5"/>
    </row>
    <row r="34" spans="1:4" ht="14.25" customHeight="1">
      <c r="A34" s="5"/>
      <c r="B34" s="5"/>
      <c r="C34" s="5" t="s">
        <v>57</v>
      </c>
      <c r="D34" s="5"/>
    </row>
    <row r="35" spans="1:4" ht="14.25" customHeight="1">
      <c r="A35" s="4" t="s">
        <v>58</v>
      </c>
      <c r="B35" s="5">
        <v>66558140</v>
      </c>
      <c r="C35" s="4" t="s">
        <v>59</v>
      </c>
      <c r="D35" s="5"/>
    </row>
    <row r="36" spans="1:4" ht="14.25" customHeight="1">
      <c r="A36" s="5" t="s">
        <v>60</v>
      </c>
      <c r="B36" s="5"/>
      <c r="C36" s="5" t="s">
        <v>61</v>
      </c>
      <c r="D36" s="5"/>
    </row>
    <row r="37" spans="1:4" ht="14.25" customHeight="1">
      <c r="A37" s="5" t="s">
        <v>62</v>
      </c>
      <c r="B37" s="5">
        <v>38394580</v>
      </c>
      <c r="C37" s="5" t="s">
        <v>63</v>
      </c>
      <c r="D37" s="5"/>
    </row>
    <row r="38" spans="1:4" ht="14.25" customHeight="1">
      <c r="A38" s="5"/>
      <c r="B38" s="5"/>
      <c r="C38" s="5" t="s">
        <v>64</v>
      </c>
      <c r="D38" s="5"/>
    </row>
    <row r="39" spans="1:4" ht="14.25" customHeight="1">
      <c r="A39" s="5"/>
      <c r="B39" s="5"/>
      <c r="C39" s="5"/>
      <c r="D39" s="5"/>
    </row>
    <row r="40" spans="1:4" ht="14.25" customHeight="1">
      <c r="A40" s="4" t="s">
        <v>65</v>
      </c>
      <c r="B40" s="5">
        <v>104952720</v>
      </c>
      <c r="C40" s="4" t="s">
        <v>66</v>
      </c>
      <c r="D40" s="5">
        <v>104952720</v>
      </c>
    </row>
    <row r="41" spans="1:4" ht="14.25" customHeight="1">
      <c r="A41" s="5"/>
      <c r="B41" s="5"/>
      <c r="C41" s="5"/>
      <c r="D41" s="5"/>
    </row>
  </sheetData>
  <sheetProtection/>
  <mergeCells count="4">
    <mergeCell ref="A1:D1"/>
    <mergeCell ref="A2:D2"/>
    <mergeCell ref="A4:B4"/>
    <mergeCell ref="C4:D4"/>
  </mergeCells>
  <printOptions/>
  <pageMargins left="0.75" right="0.75" top="1" bottom="1" header="0.5" footer="0.5"/>
  <pageSetup firstPageNumber="1" useFirstPageNumber="1"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workbookViewId="0" topLeftCell="A1">
      <selection activeCell="K8" sqref="K8"/>
    </sheetView>
  </sheetViews>
  <sheetFormatPr defaultColWidth="15" defaultRowHeight="11.25"/>
  <cols>
    <col min="1" max="20" width="15" style="0" customWidth="1"/>
  </cols>
  <sheetData>
    <row r="1" spans="1:20" ht="14.25" customHeight="1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4" customHeight="1">
      <c r="A2" s="3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4.25" customHeight="1">
      <c r="A3" s="4" t="s">
        <v>17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 t="s">
        <v>18</v>
      </c>
    </row>
    <row r="4" spans="1:20" ht="14.25" customHeight="1">
      <c r="A4" s="4" t="s">
        <v>21</v>
      </c>
      <c r="B4" s="4"/>
      <c r="C4" s="4"/>
      <c r="D4" s="4"/>
      <c r="E4" s="4"/>
      <c r="F4" s="4" t="s">
        <v>69</v>
      </c>
      <c r="G4" s="4" t="s">
        <v>70</v>
      </c>
      <c r="H4" s="4" t="s">
        <v>71</v>
      </c>
      <c r="I4" s="4" t="s">
        <v>72</v>
      </c>
      <c r="J4" s="4" t="s">
        <v>73</v>
      </c>
      <c r="K4" s="4" t="s">
        <v>74</v>
      </c>
      <c r="L4" s="4"/>
      <c r="M4" s="4" t="s">
        <v>75</v>
      </c>
      <c r="N4" s="4" t="s">
        <v>76</v>
      </c>
      <c r="O4" s="4"/>
      <c r="P4" s="4"/>
      <c r="Q4" s="4"/>
      <c r="R4" s="4"/>
      <c r="S4" s="4" t="s">
        <v>77</v>
      </c>
      <c r="T4" s="4" t="s">
        <v>78</v>
      </c>
    </row>
    <row r="5" spans="1:20" ht="14.25" customHeight="1">
      <c r="A5" s="4" t="s">
        <v>79</v>
      </c>
      <c r="B5" s="4"/>
      <c r="C5" s="4"/>
      <c r="D5" s="4" t="s">
        <v>80</v>
      </c>
      <c r="E5" s="4" t="s">
        <v>81</v>
      </c>
      <c r="F5" s="4"/>
      <c r="G5" s="4"/>
      <c r="H5" s="4"/>
      <c r="I5" s="4"/>
      <c r="J5" s="4"/>
      <c r="K5" s="4" t="s">
        <v>82</v>
      </c>
      <c r="L5" s="4" t="s">
        <v>83</v>
      </c>
      <c r="M5" s="4"/>
      <c r="N5" s="4" t="s">
        <v>84</v>
      </c>
      <c r="O5" s="4" t="s">
        <v>85</v>
      </c>
      <c r="P5" s="4" t="s">
        <v>86</v>
      </c>
      <c r="Q5" s="4" t="s">
        <v>87</v>
      </c>
      <c r="R5" s="4" t="s">
        <v>88</v>
      </c>
      <c r="S5" s="4"/>
      <c r="T5" s="4"/>
    </row>
    <row r="6" spans="1:20" ht="14.25" customHeight="1">
      <c r="A6" s="4" t="s">
        <v>89</v>
      </c>
      <c r="B6" s="4" t="s">
        <v>90</v>
      </c>
      <c r="C6" s="4" t="s">
        <v>91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4.25" customHeight="1">
      <c r="A7" s="5">
        <v>208</v>
      </c>
      <c r="B7" s="6" t="s">
        <v>92</v>
      </c>
      <c r="C7" s="5">
        <v>99</v>
      </c>
      <c r="D7" s="5">
        <v>900006</v>
      </c>
      <c r="E7" s="5" t="s">
        <v>93</v>
      </c>
      <c r="F7" s="5">
        <v>18540</v>
      </c>
      <c r="G7" s="5"/>
      <c r="H7" s="5">
        <v>18540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11" ht="10.5">
      <c r="A8">
        <v>210</v>
      </c>
      <c r="B8" s="6" t="s">
        <v>94</v>
      </c>
      <c r="C8" s="6" t="s">
        <v>95</v>
      </c>
      <c r="D8" s="5">
        <v>900006</v>
      </c>
      <c r="E8" s="5" t="s">
        <v>93</v>
      </c>
      <c r="F8">
        <v>66335000</v>
      </c>
      <c r="G8">
        <v>485000</v>
      </c>
      <c r="H8">
        <v>100000</v>
      </c>
      <c r="K8">
        <v>65750000</v>
      </c>
    </row>
    <row r="9" spans="1:8" ht="10.5">
      <c r="A9">
        <v>210</v>
      </c>
      <c r="B9" s="6" t="s">
        <v>94</v>
      </c>
      <c r="C9" s="6" t="s">
        <v>96</v>
      </c>
      <c r="D9" s="5">
        <v>900006</v>
      </c>
      <c r="E9" s="5" t="s">
        <v>93</v>
      </c>
      <c r="F9">
        <v>200000</v>
      </c>
      <c r="H9">
        <v>200000</v>
      </c>
    </row>
    <row r="10" spans="1:7" ht="10.5">
      <c r="A10">
        <v>210</v>
      </c>
      <c r="B10" s="6" t="s">
        <v>97</v>
      </c>
      <c r="C10" s="6" t="s">
        <v>98</v>
      </c>
      <c r="D10" s="5">
        <v>900006</v>
      </c>
      <c r="E10" s="5" t="s">
        <v>93</v>
      </c>
      <c r="F10">
        <v>1600000</v>
      </c>
      <c r="G10">
        <v>1600000</v>
      </c>
    </row>
    <row r="11" spans="1:8" ht="10.5">
      <c r="A11">
        <v>210</v>
      </c>
      <c r="B11" s="6" t="s">
        <v>96</v>
      </c>
      <c r="C11" s="6" t="s">
        <v>99</v>
      </c>
      <c r="D11" s="5">
        <v>900006</v>
      </c>
      <c r="E11" s="5" t="s">
        <v>93</v>
      </c>
      <c r="F11">
        <v>159600</v>
      </c>
      <c r="H11">
        <v>159600</v>
      </c>
    </row>
    <row r="12" spans="1:8" ht="10.5">
      <c r="A12">
        <v>210</v>
      </c>
      <c r="B12" s="6" t="s">
        <v>100</v>
      </c>
      <c r="C12" s="6" t="s">
        <v>100</v>
      </c>
      <c r="D12" s="5">
        <v>900006</v>
      </c>
      <c r="E12" s="5" t="s">
        <v>93</v>
      </c>
      <c r="F12">
        <v>3789580</v>
      </c>
      <c r="G12">
        <v>3459580</v>
      </c>
      <c r="H12">
        <v>330000</v>
      </c>
    </row>
    <row r="13" spans="1:7" ht="10.5">
      <c r="A13">
        <v>229</v>
      </c>
      <c r="B13" s="6" t="s">
        <v>97</v>
      </c>
      <c r="C13" s="6" t="s">
        <v>94</v>
      </c>
      <c r="D13" s="5">
        <v>900006</v>
      </c>
      <c r="E13" s="5" t="s">
        <v>93</v>
      </c>
      <c r="F13">
        <v>32850000</v>
      </c>
      <c r="G13">
        <v>32850000</v>
      </c>
    </row>
    <row r="14" spans="2:3" ht="10.5">
      <c r="B14" s="6"/>
      <c r="C14" s="6"/>
    </row>
    <row r="15" spans="2:3" ht="10.5">
      <c r="B15" s="6"/>
      <c r="C15" s="6"/>
    </row>
    <row r="16" spans="2:3" ht="10.5">
      <c r="B16" s="6"/>
      <c r="C16" s="6"/>
    </row>
    <row r="17" spans="2:3" ht="10.5">
      <c r="B17" s="6"/>
      <c r="C17" s="6"/>
    </row>
    <row r="18" spans="2:3" ht="10.5">
      <c r="B18" s="6"/>
      <c r="C18" s="6"/>
    </row>
    <row r="19" spans="2:3" ht="10.5">
      <c r="B19" s="6"/>
      <c r="C19" s="6"/>
    </row>
  </sheetData>
  <sheetProtection/>
  <mergeCells count="25">
    <mergeCell ref="A1:T1"/>
    <mergeCell ref="A2:T2"/>
    <mergeCell ref="A3:J3"/>
    <mergeCell ref="K3:S3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/>
  <pageMargins left="0.75" right="0.75" top="1" bottom="1" header="0.5" footer="0.5"/>
  <pageSetup firstPageNumber="1" useFirstPageNumber="1"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 topLeftCell="A1">
      <selection activeCell="F7" sqref="F7:F15"/>
    </sheetView>
  </sheetViews>
  <sheetFormatPr defaultColWidth="15" defaultRowHeight="11.25"/>
  <cols>
    <col min="1" max="10" width="15" style="0" customWidth="1"/>
  </cols>
  <sheetData>
    <row r="1" spans="1:10" ht="14.25" customHeight="1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</row>
    <row r="2" spans="1:10" ht="24" customHeight="1">
      <c r="A2" s="3" t="s">
        <v>102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 customHeight="1">
      <c r="A3" s="4" t="s">
        <v>17</v>
      </c>
      <c r="B3" s="4"/>
      <c r="C3" s="4"/>
      <c r="D3" s="4"/>
      <c r="E3" s="4"/>
      <c r="F3" s="4"/>
      <c r="G3" s="4"/>
      <c r="H3" s="4"/>
      <c r="I3" s="4"/>
      <c r="J3" s="4" t="s">
        <v>18</v>
      </c>
    </row>
    <row r="4" spans="1:10" ht="14.25" customHeight="1">
      <c r="A4" s="4" t="s">
        <v>21</v>
      </c>
      <c r="B4" s="4"/>
      <c r="C4" s="4"/>
      <c r="D4" s="4"/>
      <c r="E4" s="4"/>
      <c r="F4" s="4" t="s">
        <v>69</v>
      </c>
      <c r="G4" s="4" t="s">
        <v>103</v>
      </c>
      <c r="H4" s="4" t="s">
        <v>104</v>
      </c>
      <c r="I4" s="4" t="s">
        <v>105</v>
      </c>
      <c r="J4" s="4" t="s">
        <v>106</v>
      </c>
    </row>
    <row r="5" spans="1:10" ht="14.25" customHeight="1">
      <c r="A5" s="4" t="s">
        <v>79</v>
      </c>
      <c r="B5" s="4"/>
      <c r="C5" s="4"/>
      <c r="D5" s="4" t="s">
        <v>80</v>
      </c>
      <c r="E5" s="4" t="s">
        <v>81</v>
      </c>
      <c r="F5" s="4"/>
      <c r="G5" s="4"/>
      <c r="H5" s="4"/>
      <c r="I5" s="4"/>
      <c r="J5" s="4"/>
    </row>
    <row r="6" spans="1:10" ht="14.25" customHeight="1">
      <c r="A6" s="4" t="s">
        <v>89</v>
      </c>
      <c r="B6" s="4" t="s">
        <v>90</v>
      </c>
      <c r="C6" s="4" t="s">
        <v>91</v>
      </c>
      <c r="D6" s="4"/>
      <c r="E6" s="4"/>
      <c r="F6" s="4"/>
      <c r="G6" s="4"/>
      <c r="H6" s="4"/>
      <c r="I6" s="4"/>
      <c r="J6" s="4"/>
    </row>
    <row r="7" spans="1:10" ht="14.25" customHeight="1">
      <c r="A7" s="5">
        <v>208</v>
      </c>
      <c r="B7" s="6" t="s">
        <v>92</v>
      </c>
      <c r="C7" s="5">
        <v>99</v>
      </c>
      <c r="D7" s="5">
        <v>900006</v>
      </c>
      <c r="E7" s="5" t="s">
        <v>93</v>
      </c>
      <c r="F7" s="5">
        <v>18540</v>
      </c>
      <c r="G7" s="5">
        <v>18540</v>
      </c>
      <c r="H7" s="5"/>
      <c r="I7" s="5"/>
      <c r="J7" s="5"/>
    </row>
    <row r="8" spans="1:8" ht="10.5">
      <c r="A8">
        <v>210</v>
      </c>
      <c r="B8" s="6" t="s">
        <v>94</v>
      </c>
      <c r="C8" s="6" t="s">
        <v>95</v>
      </c>
      <c r="D8" s="5">
        <v>900006</v>
      </c>
      <c r="E8" s="5" t="s">
        <v>93</v>
      </c>
      <c r="F8">
        <v>66335000</v>
      </c>
      <c r="H8">
        <v>66335000</v>
      </c>
    </row>
    <row r="9" spans="1:8" ht="10.5">
      <c r="A9">
        <v>210</v>
      </c>
      <c r="B9" s="6" t="s">
        <v>94</v>
      </c>
      <c r="C9" s="6" t="s">
        <v>96</v>
      </c>
      <c r="D9" s="5">
        <v>900006</v>
      </c>
      <c r="E9" s="5" t="s">
        <v>93</v>
      </c>
      <c r="F9">
        <v>200000</v>
      </c>
      <c r="H9">
        <v>200000</v>
      </c>
    </row>
    <row r="10" spans="1:8" ht="10.5">
      <c r="A10">
        <v>210</v>
      </c>
      <c r="B10" s="6" t="s">
        <v>97</v>
      </c>
      <c r="C10" s="6" t="s">
        <v>98</v>
      </c>
      <c r="D10" s="5">
        <v>900006</v>
      </c>
      <c r="E10" s="5" t="s">
        <v>93</v>
      </c>
      <c r="F10">
        <v>1600000</v>
      </c>
      <c r="H10">
        <v>1600000</v>
      </c>
    </row>
    <row r="11" spans="1:7" ht="10.5">
      <c r="A11">
        <v>210</v>
      </c>
      <c r="B11" s="6" t="s">
        <v>96</v>
      </c>
      <c r="C11" s="6" t="s">
        <v>99</v>
      </c>
      <c r="D11" s="5">
        <v>900006</v>
      </c>
      <c r="E11" s="5" t="s">
        <v>93</v>
      </c>
      <c r="F11">
        <v>159600</v>
      </c>
      <c r="G11">
        <v>159600</v>
      </c>
    </row>
    <row r="12" spans="1:8" ht="10.5">
      <c r="A12">
        <v>210</v>
      </c>
      <c r="B12" s="6" t="s">
        <v>100</v>
      </c>
      <c r="C12" s="6" t="s">
        <v>100</v>
      </c>
      <c r="D12" s="5">
        <v>900006</v>
      </c>
      <c r="E12" s="5" t="s">
        <v>93</v>
      </c>
      <c r="F12">
        <v>3789580</v>
      </c>
      <c r="H12">
        <v>3789580</v>
      </c>
    </row>
    <row r="13" spans="1:8" ht="10.5">
      <c r="A13">
        <v>229</v>
      </c>
      <c r="B13" s="6" t="s">
        <v>97</v>
      </c>
      <c r="C13" s="6" t="s">
        <v>94</v>
      </c>
      <c r="D13" s="5">
        <v>900006</v>
      </c>
      <c r="E13" s="5" t="s">
        <v>93</v>
      </c>
      <c r="F13">
        <v>32850000</v>
      </c>
      <c r="H13">
        <v>32850000</v>
      </c>
    </row>
    <row r="14" spans="2:3" ht="10.5">
      <c r="B14" s="6"/>
      <c r="C14" s="6"/>
    </row>
  </sheetData>
  <sheetProtection/>
  <mergeCells count="12">
    <mergeCell ref="A1:J1"/>
    <mergeCell ref="A2:J2"/>
    <mergeCell ref="A3:I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/>
  <pageMargins left="0.75" right="0.75" top="1" bottom="1" header="0.5" footer="0.5"/>
  <pageSetup firstPageNumber="1" useFirstPageNumber="1" fitToHeight="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workbookViewId="0" topLeftCell="A4">
      <selection activeCell="B38" sqref="B38"/>
    </sheetView>
  </sheetViews>
  <sheetFormatPr defaultColWidth="15" defaultRowHeight="11.25"/>
  <cols>
    <col min="1" max="8" width="15" style="0" customWidth="1"/>
  </cols>
  <sheetData>
    <row r="1" spans="1:8" ht="14.25" customHeight="1">
      <c r="A1" s="1" t="s">
        <v>107</v>
      </c>
      <c r="B1" s="2"/>
      <c r="C1" s="2"/>
      <c r="D1" s="2"/>
      <c r="E1" s="2"/>
      <c r="F1" s="2"/>
      <c r="G1" s="2"/>
      <c r="H1" s="2"/>
    </row>
    <row r="2" spans="1:8" ht="24" customHeight="1">
      <c r="A2" s="3" t="s">
        <v>108</v>
      </c>
      <c r="B2" s="2"/>
      <c r="C2" s="2"/>
      <c r="D2" s="2"/>
      <c r="E2" s="2"/>
      <c r="F2" s="2"/>
      <c r="G2" s="2"/>
      <c r="H2" s="2"/>
    </row>
    <row r="3" spans="1:8" ht="14.25" customHeight="1">
      <c r="A3" s="5" t="s">
        <v>17</v>
      </c>
      <c r="B3" s="5"/>
      <c r="C3" s="5"/>
      <c r="D3" s="5"/>
      <c r="E3" s="5"/>
      <c r="F3" s="5"/>
      <c r="G3" s="5"/>
      <c r="H3" s="7" t="s">
        <v>18</v>
      </c>
    </row>
    <row r="4" spans="1:8" ht="14.25" customHeight="1">
      <c r="A4" s="5" t="s">
        <v>19</v>
      </c>
      <c r="B4" s="5"/>
      <c r="C4" s="5" t="s">
        <v>20</v>
      </c>
      <c r="D4" s="5"/>
      <c r="E4" s="5"/>
      <c r="F4" s="5"/>
      <c r="G4" s="5"/>
      <c r="H4" s="5"/>
    </row>
    <row r="5" spans="1:8" ht="33.75" customHeight="1">
      <c r="A5" s="5" t="s">
        <v>21</v>
      </c>
      <c r="B5" s="5" t="s">
        <v>22</v>
      </c>
      <c r="C5" s="5" t="s">
        <v>21</v>
      </c>
      <c r="D5" s="5" t="s">
        <v>69</v>
      </c>
      <c r="E5" s="5" t="s">
        <v>109</v>
      </c>
      <c r="F5" s="5" t="s">
        <v>110</v>
      </c>
      <c r="G5" s="5" t="s">
        <v>111</v>
      </c>
      <c r="H5" s="5" t="s">
        <v>112</v>
      </c>
    </row>
    <row r="6" spans="1:8" ht="14.25" customHeight="1">
      <c r="A6" s="5" t="s">
        <v>113</v>
      </c>
      <c r="B6" s="5"/>
      <c r="C6" s="5" t="s">
        <v>114</v>
      </c>
      <c r="D6" s="5"/>
      <c r="E6" s="5"/>
      <c r="F6" s="5"/>
      <c r="G6" s="5"/>
      <c r="H6" s="5"/>
    </row>
    <row r="7" spans="1:8" ht="27" customHeight="1">
      <c r="A7" s="5" t="s">
        <v>71</v>
      </c>
      <c r="B7" s="5">
        <v>808140</v>
      </c>
      <c r="C7" s="5" t="s">
        <v>115</v>
      </c>
      <c r="D7" s="5"/>
      <c r="E7" s="5"/>
      <c r="F7" s="5"/>
      <c r="G7" s="5"/>
      <c r="H7" s="5"/>
    </row>
    <row r="8" spans="1:8" ht="31.5" customHeight="1">
      <c r="A8" s="5" t="s">
        <v>72</v>
      </c>
      <c r="B8" s="5"/>
      <c r="C8" s="5" t="s">
        <v>116</v>
      </c>
      <c r="D8" s="5"/>
      <c r="E8" s="5"/>
      <c r="F8" s="5"/>
      <c r="G8" s="5"/>
      <c r="H8" s="5"/>
    </row>
    <row r="9" spans="1:8" ht="34.5" customHeight="1">
      <c r="A9" s="5" t="s">
        <v>73</v>
      </c>
      <c r="B9" s="5"/>
      <c r="C9" s="5" t="s">
        <v>117</v>
      </c>
      <c r="D9" s="5"/>
      <c r="E9" s="5"/>
      <c r="F9" s="5"/>
      <c r="G9" s="5"/>
      <c r="H9" s="5"/>
    </row>
    <row r="10" spans="1:8" ht="14.25" customHeight="1">
      <c r="A10" s="5" t="s">
        <v>118</v>
      </c>
      <c r="B10" s="5"/>
      <c r="C10" s="5" t="s">
        <v>119</v>
      </c>
      <c r="D10" s="5"/>
      <c r="E10" s="5"/>
      <c r="F10" s="5"/>
      <c r="G10" s="5"/>
      <c r="H10" s="5"/>
    </row>
    <row r="11" spans="1:8" ht="14.25" customHeight="1">
      <c r="A11" s="5" t="s">
        <v>71</v>
      </c>
      <c r="B11" s="5">
        <v>5544580</v>
      </c>
      <c r="C11" s="5" t="s">
        <v>120</v>
      </c>
      <c r="D11" s="5"/>
      <c r="E11" s="5"/>
      <c r="F11" s="5"/>
      <c r="G11" s="5"/>
      <c r="H11" s="5"/>
    </row>
    <row r="12" spans="1:8" ht="14.25" customHeight="1">
      <c r="A12" s="5" t="s">
        <v>72</v>
      </c>
      <c r="B12" s="5">
        <v>32850000</v>
      </c>
      <c r="C12" s="5" t="s">
        <v>121</v>
      </c>
      <c r="D12" s="5"/>
      <c r="E12" s="5"/>
      <c r="F12" s="5"/>
      <c r="G12" s="5"/>
      <c r="H12" s="5"/>
    </row>
    <row r="13" spans="1:8" ht="14.25" customHeight="1">
      <c r="A13" s="5" t="s">
        <v>73</v>
      </c>
      <c r="B13" s="5"/>
      <c r="C13" s="5" t="s">
        <v>122</v>
      </c>
      <c r="D13" s="5"/>
      <c r="E13" s="5"/>
      <c r="F13" s="5"/>
      <c r="G13" s="5"/>
      <c r="H13" s="5"/>
    </row>
    <row r="14" spans="1:8" ht="14.25" customHeight="1">
      <c r="A14" s="5" t="s">
        <v>112</v>
      </c>
      <c r="B14" s="5"/>
      <c r="C14" s="5" t="s">
        <v>123</v>
      </c>
      <c r="D14" s="5">
        <v>18540</v>
      </c>
      <c r="E14" s="5">
        <v>18540</v>
      </c>
      <c r="F14" s="5"/>
      <c r="G14" s="5"/>
      <c r="H14" s="5"/>
    </row>
    <row r="15" spans="1:8" ht="14.25" customHeight="1">
      <c r="A15" s="5"/>
      <c r="B15" s="5"/>
      <c r="C15" s="5" t="s">
        <v>124</v>
      </c>
      <c r="D15" s="5"/>
      <c r="E15" s="5"/>
      <c r="F15" s="5"/>
      <c r="G15" s="5"/>
      <c r="H15" s="5"/>
    </row>
    <row r="16" spans="1:8" ht="14.25" customHeight="1">
      <c r="A16" s="5"/>
      <c r="B16" s="5"/>
      <c r="C16" s="5" t="s">
        <v>125</v>
      </c>
      <c r="D16" s="5">
        <f>-65750000+72084180</f>
        <v>6334180</v>
      </c>
      <c r="E16" s="5">
        <f>-65750000+72084180-5544580</f>
        <v>789600</v>
      </c>
      <c r="F16" s="5"/>
      <c r="G16" s="5"/>
      <c r="H16" s="5">
        <v>5544580</v>
      </c>
    </row>
    <row r="17" spans="1:8" ht="14.25" customHeight="1">
      <c r="A17" s="5"/>
      <c r="B17" s="5"/>
      <c r="C17" s="5" t="s">
        <v>126</v>
      </c>
      <c r="D17" s="5"/>
      <c r="E17" s="5"/>
      <c r="F17" s="5"/>
      <c r="G17" s="5"/>
      <c r="H17" s="5"/>
    </row>
    <row r="18" spans="1:8" ht="14.25" customHeight="1">
      <c r="A18" s="5"/>
      <c r="B18" s="5"/>
      <c r="C18" s="5" t="s">
        <v>127</v>
      </c>
      <c r="D18" s="5"/>
      <c r="E18" s="5"/>
      <c r="F18" s="5"/>
      <c r="G18" s="5"/>
      <c r="H18" s="5"/>
    </row>
    <row r="19" spans="1:8" ht="14.25" customHeight="1">
      <c r="A19" s="5"/>
      <c r="B19" s="5"/>
      <c r="C19" s="5" t="s">
        <v>128</v>
      </c>
      <c r="D19" s="5"/>
      <c r="E19" s="5"/>
      <c r="F19" s="5"/>
      <c r="G19" s="5"/>
      <c r="H19" s="5"/>
    </row>
    <row r="20" spans="1:8" ht="14.25" customHeight="1">
      <c r="A20" s="5"/>
      <c r="B20" s="5"/>
      <c r="C20" s="5" t="s">
        <v>129</v>
      </c>
      <c r="D20" s="5"/>
      <c r="E20" s="5"/>
      <c r="F20" s="5"/>
      <c r="G20" s="5"/>
      <c r="H20" s="5"/>
    </row>
    <row r="21" spans="1:8" ht="14.25" customHeight="1">
      <c r="A21" s="5"/>
      <c r="B21" s="5"/>
      <c r="C21" s="5" t="s">
        <v>130</v>
      </c>
      <c r="D21" s="5"/>
      <c r="E21" s="5"/>
      <c r="F21" s="5"/>
      <c r="G21" s="5"/>
      <c r="H21" s="5"/>
    </row>
    <row r="22" spans="1:8" ht="14.25" customHeight="1">
      <c r="A22" s="5"/>
      <c r="B22" s="5"/>
      <c r="C22" s="5" t="s">
        <v>131</v>
      </c>
      <c r="D22" s="5"/>
      <c r="E22" s="5"/>
      <c r="F22" s="5"/>
      <c r="G22" s="5"/>
      <c r="H22" s="5"/>
    </row>
    <row r="23" spans="1:8" ht="14.25" customHeight="1">
      <c r="A23" s="5"/>
      <c r="B23" s="5"/>
      <c r="C23" s="5" t="s">
        <v>132</v>
      </c>
      <c r="D23" s="5"/>
      <c r="E23" s="5"/>
      <c r="F23" s="5"/>
      <c r="G23" s="5"/>
      <c r="H23" s="5"/>
    </row>
    <row r="24" spans="1:8" ht="14.25" customHeight="1">
      <c r="A24" s="5"/>
      <c r="B24" s="5"/>
      <c r="C24" s="5" t="s">
        <v>133</v>
      </c>
      <c r="D24" s="5"/>
      <c r="E24" s="5"/>
      <c r="F24" s="5"/>
      <c r="G24" s="5"/>
      <c r="H24" s="5"/>
    </row>
    <row r="25" spans="1:8" ht="14.25" customHeight="1">
      <c r="A25" s="5"/>
      <c r="B25" s="5"/>
      <c r="C25" s="5" t="s">
        <v>134</v>
      </c>
      <c r="D25" s="5"/>
      <c r="E25" s="5"/>
      <c r="F25" s="5"/>
      <c r="G25" s="5"/>
      <c r="H25" s="5"/>
    </row>
    <row r="26" spans="1:8" ht="14.25" customHeight="1">
      <c r="A26" s="5"/>
      <c r="B26" s="5"/>
      <c r="C26" s="5" t="s">
        <v>135</v>
      </c>
      <c r="D26" s="5"/>
      <c r="E26" s="5"/>
      <c r="F26" s="5"/>
      <c r="G26" s="5"/>
      <c r="H26" s="5"/>
    </row>
    <row r="27" spans="1:8" ht="14.25" customHeight="1">
      <c r="A27" s="5"/>
      <c r="B27" s="5"/>
      <c r="C27" s="5" t="s">
        <v>136</v>
      </c>
      <c r="D27" s="5"/>
      <c r="E27" s="5"/>
      <c r="F27" s="5"/>
      <c r="G27" s="5"/>
      <c r="H27" s="5"/>
    </row>
    <row r="28" spans="1:8" ht="14.25" customHeight="1">
      <c r="A28" s="5"/>
      <c r="B28" s="5"/>
      <c r="C28" s="5" t="s">
        <v>137</v>
      </c>
      <c r="D28" s="5"/>
      <c r="E28" s="5"/>
      <c r="F28" s="5"/>
      <c r="G28" s="5"/>
      <c r="H28" s="5"/>
    </row>
    <row r="29" spans="1:8" ht="14.25" customHeight="1">
      <c r="A29" s="5"/>
      <c r="B29" s="5"/>
      <c r="C29" s="5" t="s">
        <v>138</v>
      </c>
      <c r="D29" s="5"/>
      <c r="E29" s="5"/>
      <c r="F29" s="5"/>
      <c r="G29" s="5"/>
      <c r="H29" s="5"/>
    </row>
    <row r="30" spans="1:8" ht="14.25" customHeight="1">
      <c r="A30" s="5"/>
      <c r="B30" s="5"/>
      <c r="C30" s="5" t="s">
        <v>139</v>
      </c>
      <c r="D30" s="5">
        <v>32850000</v>
      </c>
      <c r="F30" s="5"/>
      <c r="G30" s="5"/>
      <c r="H30" s="5">
        <v>32850000</v>
      </c>
    </row>
    <row r="31" spans="1:8" ht="14.25" customHeight="1">
      <c r="A31" s="5"/>
      <c r="B31" s="5"/>
      <c r="C31" s="5" t="s">
        <v>140</v>
      </c>
      <c r="D31" s="5"/>
      <c r="E31" s="5"/>
      <c r="F31" s="5"/>
      <c r="G31" s="5"/>
      <c r="H31" s="5"/>
    </row>
    <row r="32" spans="1:8" ht="14.25" customHeight="1">
      <c r="A32" s="5"/>
      <c r="B32" s="5"/>
      <c r="C32" s="5" t="s">
        <v>141</v>
      </c>
      <c r="D32" s="5"/>
      <c r="E32" s="5"/>
      <c r="F32" s="5"/>
      <c r="G32" s="5"/>
      <c r="H32" s="5"/>
    </row>
    <row r="33" spans="1:8" ht="14.25" customHeight="1">
      <c r="A33" s="5"/>
      <c r="B33" s="5"/>
      <c r="C33" s="5" t="s">
        <v>142</v>
      </c>
      <c r="D33" s="5"/>
      <c r="E33" s="5"/>
      <c r="F33" s="5"/>
      <c r="G33" s="5"/>
      <c r="H33" s="5"/>
    </row>
    <row r="34" spans="1:8" ht="14.25" customHeight="1">
      <c r="A34" s="5"/>
      <c r="B34" s="5"/>
      <c r="C34" s="5" t="s">
        <v>143</v>
      </c>
      <c r="D34" s="5"/>
      <c r="E34" s="5"/>
      <c r="F34" s="5"/>
      <c r="G34" s="5"/>
      <c r="H34" s="5"/>
    </row>
    <row r="35" spans="1:8" ht="14.25" customHeight="1">
      <c r="A35" s="5"/>
      <c r="B35" s="5"/>
      <c r="C35" s="5" t="s">
        <v>144</v>
      </c>
      <c r="D35" s="5"/>
      <c r="E35" s="5"/>
      <c r="F35" s="5"/>
      <c r="G35" s="5"/>
      <c r="H35" s="5"/>
    </row>
    <row r="36" spans="1:8" ht="14.25" customHeight="1">
      <c r="A36" s="5"/>
      <c r="B36" s="5"/>
      <c r="C36" s="5" t="s">
        <v>145</v>
      </c>
      <c r="D36" s="5"/>
      <c r="E36" s="5"/>
      <c r="F36" s="5"/>
      <c r="G36" s="5"/>
      <c r="H36" s="5"/>
    </row>
    <row r="37" spans="1:8" ht="14.25" customHeight="1">
      <c r="A37" s="5"/>
      <c r="B37" s="5"/>
      <c r="C37" s="5"/>
      <c r="D37" s="5"/>
      <c r="E37" s="5"/>
      <c r="F37" s="5"/>
      <c r="G37" s="5"/>
      <c r="H37" s="5"/>
    </row>
    <row r="38" spans="1:8" ht="14.25" customHeight="1">
      <c r="A38" s="4" t="s">
        <v>65</v>
      </c>
      <c r="B38" s="5">
        <v>39202720</v>
      </c>
      <c r="C38" s="4" t="s">
        <v>66</v>
      </c>
      <c r="D38" s="5">
        <v>39202720</v>
      </c>
      <c r="E38" s="5">
        <v>808140</v>
      </c>
      <c r="F38" s="5"/>
      <c r="G38" s="5"/>
      <c r="H38" s="5">
        <v>38394580</v>
      </c>
    </row>
    <row r="39" spans="1:8" ht="14.25" customHeight="1">
      <c r="A39" s="5"/>
      <c r="B39" s="5"/>
      <c r="C39" s="5"/>
      <c r="D39" s="5"/>
      <c r="E39" s="5"/>
      <c r="F39" s="5"/>
      <c r="G39" s="5"/>
      <c r="H39" s="5"/>
    </row>
  </sheetData>
  <sheetProtection/>
  <mergeCells count="6">
    <mergeCell ref="A1:H1"/>
    <mergeCell ref="A2:H2"/>
    <mergeCell ref="A3:B3"/>
    <mergeCell ref="C3:G3"/>
    <mergeCell ref="A4:B4"/>
    <mergeCell ref="C4:H4"/>
  </mergeCells>
  <printOptions/>
  <pageMargins left="0.75" right="0.75" top="1" bottom="1" header="0.5" footer="0.5"/>
  <pageSetup firstPageNumber="1" useFirstPageNumber="1" fitToHeight="0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workbookViewId="0" topLeftCell="A1">
      <selection activeCell="E7" sqref="E7:E13"/>
    </sheetView>
  </sheetViews>
  <sheetFormatPr defaultColWidth="15" defaultRowHeight="11.25"/>
  <cols>
    <col min="1" max="25" width="15" style="0" customWidth="1"/>
  </cols>
  <sheetData>
    <row r="1" spans="1:25" ht="14.25" customHeight="1">
      <c r="A1" s="1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" customHeight="1">
      <c r="A2" s="3" t="s">
        <v>147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4.25" customHeight="1">
      <c r="A3" s="4" t="s">
        <v>17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 t="s">
        <v>148</v>
      </c>
    </row>
    <row r="4" spans="1:25" ht="14.25" customHeight="1">
      <c r="A4" s="4" t="s">
        <v>21</v>
      </c>
      <c r="B4" s="4"/>
      <c r="C4" s="4"/>
      <c r="D4" s="4"/>
      <c r="E4" s="4" t="s">
        <v>149</v>
      </c>
      <c r="F4" s="4" t="s">
        <v>150</v>
      </c>
      <c r="G4" s="4"/>
      <c r="H4" s="4"/>
      <c r="I4" s="4"/>
      <c r="J4" s="4"/>
      <c r="K4" s="4"/>
      <c r="L4" s="4"/>
      <c r="M4" s="4"/>
      <c r="N4" s="4"/>
      <c r="O4" s="4"/>
      <c r="P4" s="4" t="s">
        <v>151</v>
      </c>
      <c r="Q4" s="4"/>
      <c r="R4" s="4"/>
      <c r="S4" s="4"/>
      <c r="T4" s="4"/>
      <c r="U4" s="4"/>
      <c r="V4" s="4"/>
      <c r="W4" s="4"/>
      <c r="X4" s="4"/>
      <c r="Y4" s="4"/>
    </row>
    <row r="5" spans="1:25" ht="14.25" customHeight="1">
      <c r="A5" s="4" t="s">
        <v>79</v>
      </c>
      <c r="B5" s="4"/>
      <c r="C5" s="4" t="s">
        <v>80</v>
      </c>
      <c r="D5" s="4" t="s">
        <v>81</v>
      </c>
      <c r="E5" s="4"/>
      <c r="F5" s="4" t="s">
        <v>69</v>
      </c>
      <c r="G5" s="4" t="s">
        <v>152</v>
      </c>
      <c r="H5" s="4"/>
      <c r="I5" s="4"/>
      <c r="J5" s="4" t="s">
        <v>110</v>
      </c>
      <c r="K5" s="4"/>
      <c r="L5" s="4"/>
      <c r="M5" s="4" t="s">
        <v>153</v>
      </c>
      <c r="N5" s="4"/>
      <c r="O5" s="4"/>
      <c r="P5" s="4" t="s">
        <v>69</v>
      </c>
      <c r="Q5" s="4" t="s">
        <v>154</v>
      </c>
      <c r="R5" s="4"/>
      <c r="S5" s="4"/>
      <c r="T5" s="4" t="s">
        <v>112</v>
      </c>
      <c r="U5" s="4"/>
      <c r="V5" s="4"/>
      <c r="W5" s="4" t="s">
        <v>155</v>
      </c>
      <c r="X5" s="4"/>
      <c r="Y5" s="4"/>
    </row>
    <row r="6" spans="1:25" ht="14.25" customHeight="1">
      <c r="A6" s="5" t="s">
        <v>89</v>
      </c>
      <c r="B6" s="5" t="s">
        <v>90</v>
      </c>
      <c r="C6" s="5"/>
      <c r="D6" s="5"/>
      <c r="E6" s="5"/>
      <c r="F6" s="5"/>
      <c r="G6" s="5" t="s">
        <v>84</v>
      </c>
      <c r="H6" s="5" t="s">
        <v>103</v>
      </c>
      <c r="I6" s="5" t="s">
        <v>104</v>
      </c>
      <c r="J6" s="5" t="s">
        <v>84</v>
      </c>
      <c r="K6" s="5" t="s">
        <v>103</v>
      </c>
      <c r="L6" s="5" t="s">
        <v>104</v>
      </c>
      <c r="M6" s="5" t="s">
        <v>84</v>
      </c>
      <c r="N6" s="5" t="s">
        <v>103</v>
      </c>
      <c r="O6" s="5" t="s">
        <v>104</v>
      </c>
      <c r="P6" s="5"/>
      <c r="Q6" s="5" t="s">
        <v>84</v>
      </c>
      <c r="R6" s="5" t="s">
        <v>103</v>
      </c>
      <c r="S6" s="5" t="s">
        <v>104</v>
      </c>
      <c r="T6" s="5" t="s">
        <v>84</v>
      </c>
      <c r="U6" s="5" t="s">
        <v>103</v>
      </c>
      <c r="V6" s="5" t="s">
        <v>104</v>
      </c>
      <c r="W6" s="5" t="s">
        <v>84</v>
      </c>
      <c r="X6" s="5" t="s">
        <v>103</v>
      </c>
      <c r="Y6" s="5" t="s">
        <v>104</v>
      </c>
    </row>
    <row r="7" spans="1:25" ht="14.25" customHeight="1">
      <c r="A7" s="5">
        <v>208</v>
      </c>
      <c r="B7" s="6" t="s">
        <v>92</v>
      </c>
      <c r="C7" s="5">
        <v>900006</v>
      </c>
      <c r="D7" s="5" t="s">
        <v>93</v>
      </c>
      <c r="E7" s="5">
        <v>18540</v>
      </c>
      <c r="F7" s="5">
        <v>18540</v>
      </c>
      <c r="G7" s="5">
        <v>18540</v>
      </c>
      <c r="H7" s="5"/>
      <c r="I7" s="5">
        <v>18540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0.5">
      <c r="A8">
        <v>210</v>
      </c>
      <c r="B8" s="6" t="s">
        <v>94</v>
      </c>
      <c r="C8" s="5">
        <v>900006</v>
      </c>
      <c r="D8" s="5" t="s">
        <v>93</v>
      </c>
      <c r="E8">
        <v>585000</v>
      </c>
      <c r="F8">
        <v>100000</v>
      </c>
      <c r="G8">
        <v>100000</v>
      </c>
      <c r="I8">
        <v>100000</v>
      </c>
      <c r="P8">
        <v>485000</v>
      </c>
      <c r="W8">
        <v>485000</v>
      </c>
      <c r="Y8">
        <v>485000</v>
      </c>
    </row>
    <row r="9" spans="1:9" ht="10.5">
      <c r="A9">
        <v>210</v>
      </c>
      <c r="B9" s="6" t="s">
        <v>94</v>
      </c>
      <c r="C9" s="5">
        <v>900006</v>
      </c>
      <c r="D9" s="5" t="s">
        <v>93</v>
      </c>
      <c r="E9">
        <v>200000</v>
      </c>
      <c r="F9">
        <v>200000</v>
      </c>
      <c r="G9">
        <v>200000</v>
      </c>
      <c r="I9">
        <v>200000</v>
      </c>
    </row>
    <row r="10" spans="1:25" ht="10.5">
      <c r="A10">
        <v>210</v>
      </c>
      <c r="B10" s="6" t="s">
        <v>97</v>
      </c>
      <c r="C10" s="5">
        <v>900006</v>
      </c>
      <c r="D10" s="5" t="s">
        <v>93</v>
      </c>
      <c r="E10">
        <v>1600000</v>
      </c>
      <c r="P10">
        <v>1600000</v>
      </c>
      <c r="W10">
        <v>1600000</v>
      </c>
      <c r="Y10">
        <v>1600000</v>
      </c>
    </row>
    <row r="11" spans="1:9" ht="10.5">
      <c r="A11">
        <v>210</v>
      </c>
      <c r="B11" s="6" t="s">
        <v>96</v>
      </c>
      <c r="C11" s="5">
        <v>900006</v>
      </c>
      <c r="D11" s="5" t="s">
        <v>93</v>
      </c>
      <c r="E11">
        <v>159600</v>
      </c>
      <c r="F11">
        <v>159600</v>
      </c>
      <c r="G11">
        <v>159600</v>
      </c>
      <c r="I11">
        <v>159600</v>
      </c>
    </row>
    <row r="12" spans="1:25" ht="10.5">
      <c r="A12">
        <v>210</v>
      </c>
      <c r="B12" s="6" t="s">
        <v>100</v>
      </c>
      <c r="C12" s="5">
        <v>900006</v>
      </c>
      <c r="D12" s="5" t="s">
        <v>93</v>
      </c>
      <c r="E12">
        <v>3789580</v>
      </c>
      <c r="F12">
        <v>330000</v>
      </c>
      <c r="G12">
        <v>330000</v>
      </c>
      <c r="I12">
        <v>330000</v>
      </c>
      <c r="P12">
        <v>3459580</v>
      </c>
      <c r="W12">
        <v>3459580</v>
      </c>
      <c r="Y12">
        <v>3459580</v>
      </c>
    </row>
    <row r="13" spans="1:25" ht="10.5">
      <c r="A13">
        <v>229</v>
      </c>
      <c r="B13" s="6" t="s">
        <v>97</v>
      </c>
      <c r="C13" s="5">
        <v>900006</v>
      </c>
      <c r="D13" s="5" t="s">
        <v>93</v>
      </c>
      <c r="E13">
        <v>32850000</v>
      </c>
      <c r="P13">
        <v>32850000</v>
      </c>
      <c r="W13">
        <v>32850000</v>
      </c>
      <c r="Y13">
        <v>32850000</v>
      </c>
    </row>
  </sheetData>
  <sheetProtection/>
  <mergeCells count="18">
    <mergeCell ref="A1:Y1"/>
    <mergeCell ref="A2:Y2"/>
    <mergeCell ref="A3:X3"/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/>
  <pageMargins left="0.75" right="0.75" top="1" bottom="1" header="0.5" footer="0.5"/>
  <pageSetup firstPageNumber="1" useFirstPageNumber="1" fitToHeight="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36"/>
  <sheetViews>
    <sheetView workbookViewId="0" topLeftCell="A1">
      <selection activeCell="E7" sqref="E7:E12"/>
    </sheetView>
  </sheetViews>
  <sheetFormatPr defaultColWidth="15" defaultRowHeight="11.25"/>
  <cols>
    <col min="1" max="111" width="15" style="0" customWidth="1"/>
  </cols>
  <sheetData>
    <row r="1" spans="1:111" ht="14.25" customHeight="1">
      <c r="A1" s="1" t="s">
        <v>156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</row>
    <row r="2" spans="1:111" ht="24" customHeight="1">
      <c r="A2" s="3" t="s">
        <v>157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</row>
    <row r="3" spans="1:111" ht="14.25" customHeight="1">
      <c r="A3" s="4" t="s">
        <v>158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 t="s">
        <v>18</v>
      </c>
    </row>
    <row r="4" spans="1:111" ht="14.25" customHeight="1">
      <c r="A4" s="4" t="s">
        <v>21</v>
      </c>
      <c r="B4" s="4"/>
      <c r="C4" s="4"/>
      <c r="D4" s="4"/>
      <c r="E4" s="4" t="s">
        <v>69</v>
      </c>
      <c r="F4" s="4" t="s">
        <v>159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160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 t="s">
        <v>161</v>
      </c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 t="s">
        <v>162</v>
      </c>
      <c r="BI4" s="4"/>
      <c r="BJ4" s="4"/>
      <c r="BK4" s="4"/>
      <c r="BL4" s="4"/>
      <c r="BM4" s="4" t="s">
        <v>163</v>
      </c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 t="s">
        <v>164</v>
      </c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 t="s">
        <v>165</v>
      </c>
      <c r="CR4" s="4"/>
      <c r="CS4" s="4"/>
      <c r="CT4" s="4" t="s">
        <v>166</v>
      </c>
      <c r="CU4" s="4"/>
      <c r="CV4" s="4"/>
      <c r="CW4" s="4"/>
      <c r="CX4" s="4"/>
      <c r="CY4" s="4"/>
      <c r="CZ4" s="4" t="s">
        <v>167</v>
      </c>
      <c r="DA4" s="4"/>
      <c r="DB4" s="4"/>
      <c r="DC4" s="4" t="s">
        <v>139</v>
      </c>
      <c r="DD4" s="4"/>
      <c r="DE4" s="4"/>
      <c r="DF4" s="4"/>
      <c r="DG4" s="4"/>
    </row>
    <row r="5" spans="1:111" ht="14.25" customHeight="1">
      <c r="A5" s="4" t="s">
        <v>79</v>
      </c>
      <c r="B5" s="4"/>
      <c r="C5" s="4"/>
      <c r="D5" s="4" t="s">
        <v>168</v>
      </c>
      <c r="E5" s="4"/>
      <c r="F5" s="4" t="s">
        <v>84</v>
      </c>
      <c r="G5" s="4" t="s">
        <v>169</v>
      </c>
      <c r="H5" s="4" t="s">
        <v>170</v>
      </c>
      <c r="I5" s="4" t="s">
        <v>171</v>
      </c>
      <c r="J5" s="4" t="s">
        <v>172</v>
      </c>
      <c r="K5" s="4" t="s">
        <v>173</v>
      </c>
      <c r="L5" s="4" t="s">
        <v>174</v>
      </c>
      <c r="M5" s="4" t="s">
        <v>175</v>
      </c>
      <c r="N5" s="4" t="s">
        <v>176</v>
      </c>
      <c r="O5" s="4" t="s">
        <v>177</v>
      </c>
      <c r="P5" s="4" t="s">
        <v>178</v>
      </c>
      <c r="Q5" s="4" t="s">
        <v>179</v>
      </c>
      <c r="R5" s="4" t="s">
        <v>180</v>
      </c>
      <c r="S5" s="4" t="s">
        <v>181</v>
      </c>
      <c r="T5" s="4" t="s">
        <v>84</v>
      </c>
      <c r="U5" s="4" t="s">
        <v>182</v>
      </c>
      <c r="V5" s="4" t="s">
        <v>183</v>
      </c>
      <c r="W5" s="4" t="s">
        <v>184</v>
      </c>
      <c r="X5" s="4" t="s">
        <v>185</v>
      </c>
      <c r="Y5" s="4" t="s">
        <v>186</v>
      </c>
      <c r="Z5" s="4" t="s">
        <v>187</v>
      </c>
      <c r="AA5" s="4" t="s">
        <v>188</v>
      </c>
      <c r="AB5" s="4" t="s">
        <v>189</v>
      </c>
      <c r="AC5" s="4" t="s">
        <v>190</v>
      </c>
      <c r="AD5" s="4" t="s">
        <v>191</v>
      </c>
      <c r="AE5" s="4" t="s">
        <v>192</v>
      </c>
      <c r="AF5" s="4" t="s">
        <v>193</v>
      </c>
      <c r="AG5" s="4" t="s">
        <v>194</v>
      </c>
      <c r="AH5" s="4" t="s">
        <v>195</v>
      </c>
      <c r="AI5" s="4" t="s">
        <v>196</v>
      </c>
      <c r="AJ5" s="4" t="s">
        <v>197</v>
      </c>
      <c r="AK5" s="4" t="s">
        <v>198</v>
      </c>
      <c r="AL5" s="4" t="s">
        <v>199</v>
      </c>
      <c r="AM5" s="4" t="s">
        <v>200</v>
      </c>
      <c r="AN5" s="4" t="s">
        <v>201</v>
      </c>
      <c r="AO5" s="4" t="s">
        <v>202</v>
      </c>
      <c r="AP5" s="4" t="s">
        <v>203</v>
      </c>
      <c r="AQ5" s="4" t="s">
        <v>204</v>
      </c>
      <c r="AR5" s="4" t="s">
        <v>205</v>
      </c>
      <c r="AS5" s="4" t="s">
        <v>206</v>
      </c>
      <c r="AT5" s="4" t="s">
        <v>207</v>
      </c>
      <c r="AU5" s="4" t="s">
        <v>208</v>
      </c>
      <c r="AV5" s="4" t="s">
        <v>84</v>
      </c>
      <c r="AW5" s="4" t="s">
        <v>209</v>
      </c>
      <c r="AX5" s="4" t="s">
        <v>210</v>
      </c>
      <c r="AY5" s="4" t="s">
        <v>211</v>
      </c>
      <c r="AZ5" s="4" t="s">
        <v>212</v>
      </c>
      <c r="BA5" s="4" t="s">
        <v>213</v>
      </c>
      <c r="BB5" s="4" t="s">
        <v>214</v>
      </c>
      <c r="BC5" s="4" t="s">
        <v>215</v>
      </c>
      <c r="BD5" s="4" t="s">
        <v>216</v>
      </c>
      <c r="BE5" s="4" t="s">
        <v>217</v>
      </c>
      <c r="BF5" s="4" t="s">
        <v>218</v>
      </c>
      <c r="BG5" s="4" t="s">
        <v>219</v>
      </c>
      <c r="BH5" s="4" t="s">
        <v>84</v>
      </c>
      <c r="BI5" s="4" t="s">
        <v>220</v>
      </c>
      <c r="BJ5" s="4" t="s">
        <v>221</v>
      </c>
      <c r="BK5" s="4" t="s">
        <v>222</v>
      </c>
      <c r="BL5" s="4" t="s">
        <v>223</v>
      </c>
      <c r="BM5" s="4" t="s">
        <v>84</v>
      </c>
      <c r="BN5" s="4" t="s">
        <v>224</v>
      </c>
      <c r="BO5" s="4" t="s">
        <v>225</v>
      </c>
      <c r="BP5" s="4" t="s">
        <v>226</v>
      </c>
      <c r="BQ5" s="4" t="s">
        <v>227</v>
      </c>
      <c r="BR5" s="4" t="s">
        <v>228</v>
      </c>
      <c r="BS5" s="4" t="s">
        <v>229</v>
      </c>
      <c r="BT5" s="4" t="s">
        <v>230</v>
      </c>
      <c r="BU5" s="4" t="s">
        <v>231</v>
      </c>
      <c r="BV5" s="4" t="s">
        <v>232</v>
      </c>
      <c r="BW5" s="4" t="s">
        <v>233</v>
      </c>
      <c r="BX5" s="4" t="s">
        <v>234</v>
      </c>
      <c r="BY5" s="4" t="s">
        <v>235</v>
      </c>
      <c r="BZ5" s="4" t="s">
        <v>84</v>
      </c>
      <c r="CA5" s="4" t="s">
        <v>224</v>
      </c>
      <c r="CB5" s="4" t="s">
        <v>225</v>
      </c>
      <c r="CC5" s="4" t="s">
        <v>226</v>
      </c>
      <c r="CD5" s="4" t="s">
        <v>227</v>
      </c>
      <c r="CE5" s="4" t="s">
        <v>228</v>
      </c>
      <c r="CF5" s="4" t="s">
        <v>229</v>
      </c>
      <c r="CG5" s="4" t="s">
        <v>230</v>
      </c>
      <c r="CH5" s="4" t="s">
        <v>236</v>
      </c>
      <c r="CI5" s="4" t="s">
        <v>237</v>
      </c>
      <c r="CJ5" s="4" t="s">
        <v>238</v>
      </c>
      <c r="CK5" s="4" t="s">
        <v>239</v>
      </c>
      <c r="CL5" s="4" t="s">
        <v>231</v>
      </c>
      <c r="CM5" s="4" t="s">
        <v>232</v>
      </c>
      <c r="CN5" s="4" t="s">
        <v>233</v>
      </c>
      <c r="CO5" s="4" t="s">
        <v>234</v>
      </c>
      <c r="CP5" s="4" t="s">
        <v>240</v>
      </c>
      <c r="CQ5" s="4" t="s">
        <v>84</v>
      </c>
      <c r="CR5" s="4" t="s">
        <v>241</v>
      </c>
      <c r="CS5" s="4" t="s">
        <v>242</v>
      </c>
      <c r="CT5" s="4" t="s">
        <v>84</v>
      </c>
      <c r="CU5" s="4" t="s">
        <v>241</v>
      </c>
      <c r="CV5" s="4" t="s">
        <v>243</v>
      </c>
      <c r="CW5" s="4" t="s">
        <v>244</v>
      </c>
      <c r="CX5" s="4" t="s">
        <v>245</v>
      </c>
      <c r="CY5" s="4" t="s">
        <v>242</v>
      </c>
      <c r="CZ5" s="4" t="s">
        <v>84</v>
      </c>
      <c r="DA5" s="4" t="s">
        <v>246</v>
      </c>
      <c r="DB5" s="4" t="s">
        <v>247</v>
      </c>
      <c r="DC5" s="4" t="s">
        <v>84</v>
      </c>
      <c r="DD5" s="4" t="s">
        <v>248</v>
      </c>
      <c r="DE5" s="4" t="s">
        <v>249</v>
      </c>
      <c r="DF5" s="4" t="s">
        <v>250</v>
      </c>
      <c r="DG5" s="4" t="s">
        <v>139</v>
      </c>
    </row>
    <row r="6" spans="1:111" ht="14.25" customHeight="1">
      <c r="A6" s="5" t="s">
        <v>89</v>
      </c>
      <c r="B6" s="5" t="s">
        <v>90</v>
      </c>
      <c r="C6" s="5" t="s">
        <v>91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</row>
    <row r="7" spans="1:111" ht="27" customHeight="1">
      <c r="A7" s="5">
        <v>208</v>
      </c>
      <c r="B7" s="6" t="s">
        <v>92</v>
      </c>
      <c r="C7" s="6" t="s">
        <v>100</v>
      </c>
      <c r="D7" s="6" t="s">
        <v>251</v>
      </c>
      <c r="E7" s="5">
        <v>18540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>
        <v>18540</v>
      </c>
      <c r="AW7" s="5">
        <v>18540</v>
      </c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</row>
    <row r="8" spans="1:47" ht="10.5">
      <c r="A8">
        <v>210</v>
      </c>
      <c r="B8" s="6" t="s">
        <v>94</v>
      </c>
      <c r="C8" s="6" t="s">
        <v>95</v>
      </c>
      <c r="D8" s="6" t="s">
        <v>252</v>
      </c>
      <c r="E8">
        <f>1462700+100000+485000</f>
        <v>2047700</v>
      </c>
      <c r="T8">
        <f>1462700+100000+485000</f>
        <v>2047700</v>
      </c>
      <c r="U8">
        <v>100000</v>
      </c>
      <c r="AU8">
        <f>485000+1462700</f>
        <v>1947700</v>
      </c>
    </row>
    <row r="9" spans="1:55" ht="10.5">
      <c r="A9">
        <v>210</v>
      </c>
      <c r="B9" s="6" t="s">
        <v>94</v>
      </c>
      <c r="C9" s="6" t="s">
        <v>96</v>
      </c>
      <c r="D9" s="6" t="s">
        <v>253</v>
      </c>
      <c r="E9">
        <v>200000</v>
      </c>
      <c r="AV9">
        <v>200000</v>
      </c>
      <c r="BC9">
        <v>200000</v>
      </c>
    </row>
    <row r="10" spans="1:47" ht="21">
      <c r="A10">
        <v>210</v>
      </c>
      <c r="B10" s="6" t="s">
        <v>100</v>
      </c>
      <c r="C10" s="6" t="s">
        <v>100</v>
      </c>
      <c r="D10" s="6" t="s">
        <v>254</v>
      </c>
      <c r="E10">
        <f>20000+1400000+717800+2369580</f>
        <v>4507380</v>
      </c>
      <c r="T10">
        <f>Z10+AU10</f>
        <v>4507380</v>
      </c>
      <c r="Z10">
        <v>330000</v>
      </c>
      <c r="AU10">
        <f>1612380+427200+20000+1400000+717800</f>
        <v>4177380</v>
      </c>
    </row>
    <row r="11" spans="1:47" ht="21">
      <c r="A11">
        <v>210</v>
      </c>
      <c r="B11" s="6" t="s">
        <v>97</v>
      </c>
      <c r="C11" s="6" t="s">
        <v>98</v>
      </c>
      <c r="D11" s="6" t="s">
        <v>255</v>
      </c>
      <c r="E11">
        <v>1600000</v>
      </c>
      <c r="T11">
        <v>1600000</v>
      </c>
      <c r="AU11">
        <v>1600000</v>
      </c>
    </row>
    <row r="12" spans="1:15" ht="10.5">
      <c r="A12">
        <v>210</v>
      </c>
      <c r="B12" s="6" t="s">
        <v>96</v>
      </c>
      <c r="C12" s="6" t="s">
        <v>99</v>
      </c>
      <c r="D12" s="6" t="s">
        <v>256</v>
      </c>
      <c r="E12">
        <v>159600</v>
      </c>
      <c r="F12">
        <v>159600</v>
      </c>
      <c r="O12">
        <v>159600</v>
      </c>
    </row>
    <row r="13" spans="2:4" ht="10.5">
      <c r="B13" s="6"/>
      <c r="C13" s="6"/>
      <c r="D13" s="6"/>
    </row>
    <row r="14" spans="2:4" ht="10.5">
      <c r="B14" s="6"/>
      <c r="C14" s="6"/>
      <c r="D14" s="6"/>
    </row>
    <row r="15" spans="2:4" ht="10.5">
      <c r="B15" s="6"/>
      <c r="C15" s="6"/>
      <c r="D15" s="6"/>
    </row>
    <row r="16" spans="2:4" ht="10.5">
      <c r="B16" s="6"/>
      <c r="C16" s="6"/>
      <c r="D16" s="6"/>
    </row>
    <row r="17" spans="2:4" ht="10.5">
      <c r="B17" s="6"/>
      <c r="C17" s="6"/>
      <c r="D17" s="6"/>
    </row>
    <row r="18" spans="2:4" ht="10.5">
      <c r="B18" s="6"/>
      <c r="C18" s="6"/>
      <c r="D18" s="6"/>
    </row>
    <row r="19" spans="2:4" ht="10.5">
      <c r="B19" s="6"/>
      <c r="C19" s="6"/>
      <c r="D19" s="6"/>
    </row>
    <row r="20" spans="2:4" ht="10.5">
      <c r="B20" s="6"/>
      <c r="C20" s="6"/>
      <c r="D20" s="6"/>
    </row>
    <row r="21" spans="2:4" ht="10.5">
      <c r="B21" s="6"/>
      <c r="C21" s="6"/>
      <c r="D21" s="6"/>
    </row>
    <row r="22" spans="2:4" ht="10.5">
      <c r="B22" s="6"/>
      <c r="C22" s="6"/>
      <c r="D22" s="6"/>
    </row>
    <row r="23" spans="2:4" ht="10.5">
      <c r="B23" s="6"/>
      <c r="C23" s="6"/>
      <c r="D23" s="6"/>
    </row>
    <row r="24" spans="2:4" ht="10.5">
      <c r="B24" s="6"/>
      <c r="C24" s="6"/>
      <c r="D24" s="6"/>
    </row>
    <row r="25" spans="2:4" ht="10.5">
      <c r="B25" s="6"/>
      <c r="C25" s="6"/>
      <c r="D25" s="6"/>
    </row>
    <row r="26" spans="2:4" ht="10.5">
      <c r="B26" s="6"/>
      <c r="C26" s="6"/>
      <c r="D26" s="6"/>
    </row>
    <row r="27" spans="2:4" ht="10.5">
      <c r="B27" s="6"/>
      <c r="C27" s="6"/>
      <c r="D27" s="6"/>
    </row>
    <row r="28" spans="2:4" ht="10.5">
      <c r="B28" s="6"/>
      <c r="C28" s="6"/>
      <c r="D28" s="6"/>
    </row>
    <row r="29" spans="2:4" ht="10.5">
      <c r="B29" s="6"/>
      <c r="C29" s="6"/>
      <c r="D29" s="6"/>
    </row>
    <row r="30" spans="2:4" ht="10.5">
      <c r="B30" s="6"/>
      <c r="C30" s="6"/>
      <c r="D30" s="6"/>
    </row>
    <row r="31" spans="2:4" ht="10.5">
      <c r="B31" s="6"/>
      <c r="C31" s="6"/>
      <c r="D31" s="6"/>
    </row>
    <row r="32" spans="2:4" ht="10.5">
      <c r="B32" s="6"/>
      <c r="C32" s="6"/>
      <c r="D32" s="6"/>
    </row>
    <row r="33" spans="2:4" ht="10.5">
      <c r="B33" s="6"/>
      <c r="C33" s="6"/>
      <c r="D33" s="6"/>
    </row>
    <row r="34" spans="2:4" ht="10.5">
      <c r="B34" s="6"/>
      <c r="C34" s="6"/>
      <c r="D34" s="6"/>
    </row>
    <row r="35" spans="2:4" ht="10.5">
      <c r="B35" s="6"/>
      <c r="C35" s="6"/>
      <c r="D35" s="6"/>
    </row>
    <row r="36" spans="2:4" ht="10.5">
      <c r="B36" s="6"/>
      <c r="C36" s="6"/>
      <c r="D36" s="6"/>
    </row>
  </sheetData>
  <sheetProtection/>
  <mergeCells count="124">
    <mergeCell ref="A1:DG1"/>
    <mergeCell ref="A2:R2"/>
    <mergeCell ref="S2:DG2"/>
    <mergeCell ref="A3:DF3"/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/>
  <pageMargins left="0.75" right="0.75" top="1" bottom="1" header="0.5" footer="0.5"/>
  <pageSetup firstPageNumber="1" useFirstPageNumber="1" fitToHeight="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G7" sqref="G7"/>
    </sheetView>
  </sheetViews>
  <sheetFormatPr defaultColWidth="15" defaultRowHeight="11.25"/>
  <cols>
    <col min="1" max="6" width="15" style="0" customWidth="1"/>
  </cols>
  <sheetData>
    <row r="1" spans="1:6" ht="14.25" customHeight="1">
      <c r="A1" s="1" t="s">
        <v>257</v>
      </c>
      <c r="B1" s="2"/>
      <c r="C1" s="2"/>
      <c r="D1" s="2"/>
      <c r="E1" s="2"/>
      <c r="F1" s="2"/>
    </row>
    <row r="2" spans="1:6" ht="24" customHeight="1">
      <c r="A2" s="3" t="s">
        <v>258</v>
      </c>
      <c r="B2" s="2"/>
      <c r="C2" s="2"/>
      <c r="D2" s="2"/>
      <c r="E2" s="2"/>
      <c r="F2" s="2"/>
    </row>
    <row r="3" spans="1:6" ht="14.25" customHeight="1">
      <c r="A3" s="4" t="s">
        <v>17</v>
      </c>
      <c r="B3" s="4"/>
      <c r="C3" s="4"/>
      <c r="D3" s="4"/>
      <c r="E3" s="4"/>
      <c r="F3" s="4" t="s">
        <v>18</v>
      </c>
    </row>
    <row r="4" spans="1:6" ht="14.25" customHeight="1">
      <c r="A4" s="4" t="s">
        <v>259</v>
      </c>
      <c r="B4" s="4"/>
      <c r="C4" s="4"/>
      <c r="D4" s="4" t="s">
        <v>103</v>
      </c>
      <c r="E4" s="4"/>
      <c r="F4" s="4"/>
    </row>
    <row r="5" spans="1:6" ht="14.25" customHeight="1">
      <c r="A5" s="5" t="s">
        <v>79</v>
      </c>
      <c r="B5" s="5"/>
      <c r="C5" s="5" t="s">
        <v>168</v>
      </c>
      <c r="D5" s="5" t="s">
        <v>69</v>
      </c>
      <c r="E5" s="5" t="s">
        <v>260</v>
      </c>
      <c r="F5" s="5" t="s">
        <v>261</v>
      </c>
    </row>
    <row r="6" spans="1:6" ht="14.25" customHeight="1">
      <c r="A6" s="4" t="s">
        <v>89</v>
      </c>
      <c r="B6" s="4" t="s">
        <v>90</v>
      </c>
      <c r="C6" s="5"/>
      <c r="D6" s="5"/>
      <c r="E6" s="5"/>
      <c r="F6" s="5"/>
    </row>
    <row r="7" spans="1:6" ht="27.75" customHeight="1">
      <c r="A7" s="5">
        <v>208</v>
      </c>
      <c r="B7" s="6" t="s">
        <v>92</v>
      </c>
      <c r="C7" s="6" t="s">
        <v>251</v>
      </c>
      <c r="D7" s="5">
        <v>18540</v>
      </c>
      <c r="E7" s="5">
        <v>18540</v>
      </c>
      <c r="F7" s="5"/>
    </row>
    <row r="8" spans="1:5" ht="10.5">
      <c r="A8">
        <v>210</v>
      </c>
      <c r="B8">
        <v>11</v>
      </c>
      <c r="C8" s="6" t="s">
        <v>256</v>
      </c>
      <c r="D8">
        <v>159600</v>
      </c>
      <c r="E8">
        <v>159600</v>
      </c>
    </row>
  </sheetData>
  <sheetProtection/>
  <mergeCells count="11">
    <mergeCell ref="A1:F1"/>
    <mergeCell ref="A2:F2"/>
    <mergeCell ref="A3:C3"/>
    <mergeCell ref="D3:E3"/>
    <mergeCell ref="A4:C4"/>
    <mergeCell ref="D4:F4"/>
    <mergeCell ref="A5:B5"/>
    <mergeCell ref="C5:C6"/>
    <mergeCell ref="D5:D6"/>
    <mergeCell ref="E5:E6"/>
    <mergeCell ref="F5:F6"/>
  </mergeCells>
  <printOptions/>
  <pageMargins left="0.75" right="0.75" top="1" bottom="1" header="0.5" footer="0.5"/>
  <pageSetup firstPageNumber="1" useFirstPageNumber="1"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xyczsystem</dc:creator>
  <cp:keywords/>
  <dc:description/>
  <cp:lastModifiedBy>童话镇的邮递员</cp:lastModifiedBy>
  <dcterms:created xsi:type="dcterms:W3CDTF">2021-03-05T08:26:17Z</dcterms:created>
  <dcterms:modified xsi:type="dcterms:W3CDTF">2021-06-03T08:58:04Z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2.4.1</vt:lpwstr>
  </property>
  <property fmtid="{D5CDD505-2E9C-101B-9397-08002B2CF9AE}" pid="5" name="KSOProductBuildV">
    <vt:lpwstr>2052-11.1.0.9662</vt:lpwstr>
  </property>
</Properties>
</file>